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Úprava" sheetId="1" r:id="rId1"/>
    <sheet name="Hárok1" sheetId="2" r:id="rId2"/>
  </sheets>
  <definedNames/>
  <calcPr fullCalcOnLoad="1"/>
</workbook>
</file>

<file path=xl/sharedStrings.xml><?xml version="1.0" encoding="utf-8"?>
<sst xmlns="http://schemas.openxmlformats.org/spreadsheetml/2006/main" count="148" uniqueCount="91">
  <si>
    <t>Počet
 dovezených / vyrobených kusov</t>
  </si>
  <si>
    <t>Celková
 dovozná / predajná
cena bez DPH</t>
  </si>
  <si>
    <t>Nahrávač minidiskov</t>
  </si>
  <si>
    <t xml:space="preserve">Korešpondenčná adresa spoločnosti : </t>
  </si>
  <si>
    <t>DIČ:</t>
  </si>
  <si>
    <t>IČ DPH:</t>
  </si>
  <si>
    <t xml:space="preserve">Meno zodpovedného pracovníka:                                                        </t>
  </si>
  <si>
    <t xml:space="preserve">Podpis zodpovedného  pracovníka:                                                        </t>
  </si>
  <si>
    <t>Pečiatka:</t>
  </si>
  <si>
    <t xml:space="preserve">IČO: </t>
  </si>
  <si>
    <t>do</t>
  </si>
  <si>
    <t>Rádiomagnetofón s možnosťou nahrávania</t>
  </si>
  <si>
    <t>Diktafón</t>
  </si>
  <si>
    <t>Napaľovacie zariadenie pre optické nosiče - interné - nezabudované v PC</t>
  </si>
  <si>
    <t>Napaľovacie zariadenie pre optické nosiče - externé</t>
  </si>
  <si>
    <t>MP3 a MP4 prehrávač</t>
  </si>
  <si>
    <t>Flash disk (USB, UFS, MS, MSD, a iné)</t>
  </si>
  <si>
    <t>Minidisk (MD, HI-MD)</t>
  </si>
  <si>
    <t>Videokazeta (VHS, HDV, Hi-8, Digital 8, Mini DV a iné)</t>
  </si>
  <si>
    <t>Pamäťová karta (SD, mini SD, micro SD, PCMCIA, MMC a iné)</t>
  </si>
  <si>
    <t>Multimediálny rekordér alebo prehrávač s možnosťou napaľovať alebo s interným HDD alebo s funkciou rozmnožovania cez USB vstup alebo inak</t>
  </si>
  <si>
    <t>Minisystém alebo Mikrosystém s funkciou rozmnožovania cez USB vstup alebo inak</t>
  </si>
  <si>
    <t>SPOLU:</t>
  </si>
  <si>
    <t>Pevné disky - externé (HDD, SSD a iné)</t>
  </si>
  <si>
    <t>Pevné disky - interné - nezabudované v PC (HDD, SSD a iné)</t>
  </si>
  <si>
    <t>Optický nosič (Blu-ray Disc, DVD, DVD-RW, CD, CD-RW a iné)</t>
  </si>
  <si>
    <t>Audiokazeta (CC, MC)</t>
  </si>
  <si>
    <t>Herná konzola</t>
  </si>
  <si>
    <t xml:space="preserve">TECHNICKÉ ZARIADENIA </t>
  </si>
  <si>
    <t>Kamera</t>
  </si>
  <si>
    <t>Fotoaparát</t>
  </si>
  <si>
    <t>podľa prílohy č. 2 ods. 1 písm. a) Autorského zákona</t>
  </si>
  <si>
    <t>NENAHRATÉ NOSIČE</t>
  </si>
  <si>
    <t>podľa Prílohy č. 2 ods. 1 písm. b) Autorského zákona</t>
  </si>
  <si>
    <t>podľa Prílohy č. 2 ods. 1 písm. c) Autorského zákona</t>
  </si>
  <si>
    <t>podľa Prílohy č. 2 ods. 1 písm. d) Autorského zákona</t>
  </si>
  <si>
    <t>podľa Prílohy č. 2 ods. 1 písm. e) Autorského zákona</t>
  </si>
  <si>
    <t>podľa Prílohy č. 2 ods. 1 písm. f) Autorského zákona</t>
  </si>
  <si>
    <t>podľa Prílohy č. 2 ods. 1 písm. g) Autorského zákona</t>
  </si>
  <si>
    <t>Za obdobie od</t>
  </si>
  <si>
    <t xml:space="preserve">      ACER</t>
  </si>
  <si>
    <t xml:space="preserve">      APPLE</t>
  </si>
  <si>
    <t xml:space="preserve">      ASUS</t>
  </si>
  <si>
    <t xml:space="preserve">      DELL</t>
  </si>
  <si>
    <t xml:space="preserve">      HP</t>
  </si>
  <si>
    <t xml:space="preserve">      LENOVO</t>
  </si>
  <si>
    <t xml:space="preserve">      ostatné spolu</t>
  </si>
  <si>
    <t xml:space="preserve">      FUJITSU</t>
  </si>
  <si>
    <t xml:space="preserve">      MSI</t>
  </si>
  <si>
    <t xml:space="preserve">      TOSHIBA</t>
  </si>
  <si>
    <t>Set Top Box umožňujúci vyhotovenie alebo uloženie rozmnoženiny diela na iné nezávislé technické zariadenie alebo nosič záznamu</t>
  </si>
  <si>
    <t xml:space="preserve">      LG</t>
  </si>
  <si>
    <t xml:space="preserve">      PANASONIC</t>
  </si>
  <si>
    <t xml:space="preserve">      PHILIPS</t>
  </si>
  <si>
    <t xml:space="preserve">      SAMSUNG</t>
  </si>
  <si>
    <t xml:space="preserve">      SONY</t>
  </si>
  <si>
    <t xml:space="preserve">      THOMSON</t>
  </si>
  <si>
    <t xml:space="preserve">      HUAWEI</t>
  </si>
  <si>
    <t xml:space="preserve">      HTC</t>
  </si>
  <si>
    <t xml:space="preserve">      NOKIA</t>
  </si>
  <si>
    <t xml:space="preserve">      INTEL</t>
  </si>
  <si>
    <t>Mobilný telefón - značky:</t>
  </si>
  <si>
    <t>Počítač stolový (desktop PC) - značky:</t>
  </si>
  <si>
    <t>Notebook - značky:</t>
  </si>
  <si>
    <t>Smart TV so zabudovaným pevným diskom alebo s funkciou rozmnožovania cez USB vstup alebo inak - značky:</t>
  </si>
  <si>
    <t>Tablet - značky:</t>
  </si>
  <si>
    <t>E-mail:</t>
  </si>
  <si>
    <t xml:space="preserve">Dátum spracovania:
</t>
  </si>
  <si>
    <t>Tel.kontakt:</t>
  </si>
  <si>
    <t xml:space="preserve">      XIAOMI</t>
  </si>
  <si>
    <r>
      <rPr>
        <b/>
        <u val="single"/>
        <sz val="8"/>
        <rFont val="Arial"/>
        <family val="2"/>
      </rPr>
      <t>Vysvetlivky: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V tlačive vypĺňajte polia označené žltou farbou.</t>
    </r>
  </si>
  <si>
    <r>
      <rPr>
        <b/>
        <u val="single"/>
        <sz val="8"/>
        <rFont val="Arial"/>
        <family val="2"/>
      </rPr>
      <t xml:space="preserve">Vysvetlivky: </t>
    </r>
    <r>
      <rPr>
        <sz val="8"/>
        <rFont val="Arial"/>
        <family val="2"/>
      </rPr>
      <t xml:space="preserve">V tlačive vypĺňajte polia označené žltou farbou.                                                                 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</si>
  <si>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9"/>
        <rFont val="Arial"/>
        <family val="2"/>
      </rPr>
      <t xml:space="preserve">SOZA </t>
    </r>
    <r>
      <rPr>
        <sz val="9"/>
        <rFont val="Arial"/>
        <family val="2"/>
      </rPr>
      <t>- Slovenský ochranný zväz autorský pre práva k hudobným dielam, Rastislavova 3, 821 08 Bratislava 2, IČO: 00178454,
 DIČ: 2020795601, IČ DPH: SK2020795601, reg. č. MV SR:VVS/1-900/90-5828, telefónne číslo:02/50202738, e-mail: isna@soza.sk</t>
    </r>
  </si>
  <si>
    <t>Náhrada odmeny                                  % z dovoznej / predajnej
 ceny bez DPH</t>
  </si>
  <si>
    <t>Náhrada odmeny                                 % z dovoznej / predajnej
 ceny bez DPH</t>
  </si>
  <si>
    <t>Ak sa v tlačive nenachádza konkrétny nenahratý nosič (§36 ods.3 písm. a) AZ) prosím  doplňte ho sem.</t>
  </si>
  <si>
    <t>Ak sa v tlačive nenachádza konkrétny nenahratý nosič (§36 ods.3 písm. a) AZ) prosím doplňte ho sem.</t>
  </si>
  <si>
    <t>Ak sa v tlačive nenachádza konkrétne technické zariadenie (§36 ods.3 písm. a) AZ), prosím  doplňte ho sem.</t>
  </si>
  <si>
    <t>Ak sa v tlačive nenachádza konkrétne technické zariadenie (§36 ods.3 písm. a) AZ), prosím doplňte ho sem.</t>
  </si>
  <si>
    <t xml:space="preserve">Oznámenie o dovoze, prijatí a predaji nenahratých nosičov a technických zariadení na vyhotovovanie rozmnoženín zvukových alebo audiovizuálnych záznamov podľa § 36 ods. 3 písm. a) Autorského zákona č. 185/2015 Z. z. v znení neskorších predpisov. </t>
  </si>
  <si>
    <t>Smart hodinky</t>
  </si>
  <si>
    <t>Ak sa v tlačive nenachádza konkrétne repasovné technické zariadenie, prosím  doplňte ho sem.</t>
  </si>
  <si>
    <t>Repasovaný mobilný telefón</t>
  </si>
  <si>
    <t>Repasovaný notebook</t>
  </si>
  <si>
    <t>Repasovaný počítač stolový (deskop PC)</t>
  </si>
  <si>
    <t>Repasovaný tablet</t>
  </si>
  <si>
    <t>Repasovaná smart TV so zabudovaným pevným diskom alebo s funkciou rozmnožovania cez USB vstup alebo inak</t>
  </si>
  <si>
    <t>Repasované smart hodinky</t>
  </si>
  <si>
    <t xml:space="preserve">Názov a fakturačná adresa spoločnosti : </t>
  </si>
  <si>
    <t>REPASOVANÉ TECHNICKÉ ZARIADENIA</t>
  </si>
  <si>
    <t>Náhrada odmeny                                      % z dovoznej / predajnej                   ceny bez DPH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</si>
</sst>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.00\ &quot;€&quot;"/>
    <numFmt numFmtId="181" formatCode="0.0%"/>
    <numFmt numFmtId="182" formatCode="[$-41B]d\.\ mmmm\ yyyy"/>
    <numFmt numFmtId="183" formatCode="dd/mm/yy;@"/>
    <numFmt numFmtId="184" formatCode="0.000%"/>
    <numFmt numFmtId="185" formatCode="0.000"/>
    <numFmt numFmtId="186" formatCode="0.0000%"/>
    <numFmt numFmtId="187" formatCode="0.00000%"/>
    <numFmt numFmtId="188" formatCode="0.000000%"/>
    <numFmt numFmtId="189" formatCode="0.0000000%"/>
    <numFmt numFmtId="190" formatCode="0.00000000%"/>
  </numFmts>
  <fonts count="54">
    <font>
      <sz val="10"/>
      <name val="Arial"/>
      <family val="0"/>
    </font>
    <font>
      <sz val="11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u val="single"/>
      <sz val="10"/>
      <color indexed="1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u val="single"/>
      <sz val="10"/>
      <color indexed="20"/>
      <name val="Arial"/>
      <family val="2"/>
    </font>
    <font>
      <sz val="11"/>
      <color indexed="52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indexed="20"/>
      <name val="Arial"/>
      <family val="2"/>
    </font>
    <font>
      <b/>
      <sz val="8"/>
      <color indexed="10"/>
      <name val="Arial"/>
      <family val="2"/>
    </font>
    <font>
      <sz val="7"/>
      <color indexed="23"/>
      <name val="Arial"/>
      <family val="2"/>
    </font>
    <font>
      <u val="single"/>
      <sz val="9"/>
      <color indexed="12"/>
      <name val="Arial"/>
      <family val="2"/>
    </font>
    <font>
      <b/>
      <sz val="9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u val="single"/>
      <sz val="10"/>
      <color theme="1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u val="single"/>
      <sz val="10"/>
      <color theme="11"/>
      <name val="Arial"/>
      <family val="2"/>
    </font>
    <font>
      <sz val="11"/>
      <color rgb="FFFA7D00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1"/>
      <color rgb="FF9C0006"/>
      <name val="Arial"/>
      <family val="2"/>
    </font>
    <font>
      <b/>
      <sz val="8"/>
      <color rgb="FFFF0000"/>
      <name val="Arial"/>
      <family val="2"/>
    </font>
    <font>
      <sz val="7"/>
      <color theme="0" tint="-0.4999699890613556"/>
      <name val="Arial"/>
      <family val="2"/>
    </font>
    <font>
      <u val="single"/>
      <sz val="9"/>
      <color theme="10"/>
      <name val="Arial"/>
      <family val="2"/>
    </font>
    <font>
      <b/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hair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9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1" applyNumberFormat="0" applyAlignment="0" applyProtection="0"/>
    <xf numFmtId="178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9" fontId="3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1" fillId="23" borderId="5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80" fontId="50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6" fillId="0" borderId="10" xfId="0" applyFont="1" applyFill="1" applyBorder="1" applyAlignment="1" applyProtection="1">
      <alignment horizontal="right" vertical="center" wrapText="1"/>
      <protection/>
    </xf>
    <xf numFmtId="185" fontId="2" fillId="0" borderId="0" xfId="0" applyNumberFormat="1" applyFont="1" applyAlignment="1">
      <alignment/>
    </xf>
    <xf numFmtId="180" fontId="2" fillId="0" borderId="0" xfId="0" applyNumberFormat="1" applyFont="1" applyAlignment="1">
      <alignment/>
    </xf>
    <xf numFmtId="3" fontId="0" fillId="33" borderId="11" xfId="0" applyNumberFormat="1" applyFont="1" applyFill="1" applyBorder="1" applyAlignment="1" applyProtection="1">
      <alignment horizontal="center" vertical="center"/>
      <protection locked="0"/>
    </xf>
    <xf numFmtId="180" fontId="0" fillId="33" borderId="12" xfId="0" applyNumberFormat="1" applyFont="1" applyFill="1" applyBorder="1" applyAlignment="1" applyProtection="1">
      <alignment horizontal="center" vertical="center"/>
      <protection locked="0"/>
    </xf>
    <xf numFmtId="3" fontId="0" fillId="33" borderId="13" xfId="0" applyNumberFormat="1" applyFont="1" applyFill="1" applyBorder="1" applyAlignment="1" applyProtection="1">
      <alignment horizontal="center" vertical="center"/>
      <protection locked="0"/>
    </xf>
    <xf numFmtId="180" fontId="0" fillId="33" borderId="14" xfId="0" applyNumberFormat="1" applyFont="1" applyFill="1" applyBorder="1" applyAlignment="1" applyProtection="1">
      <alignment horizontal="center" vertical="center"/>
      <protection locked="0"/>
    </xf>
    <xf numFmtId="3" fontId="0" fillId="33" borderId="15" xfId="0" applyNumberFormat="1" applyFont="1" applyFill="1" applyBorder="1" applyAlignment="1" applyProtection="1">
      <alignment horizontal="center" vertical="center"/>
      <protection locked="0"/>
    </xf>
    <xf numFmtId="180" fontId="0" fillId="33" borderId="15" xfId="0" applyNumberFormat="1" applyFont="1" applyFill="1" applyBorder="1" applyAlignment="1" applyProtection="1">
      <alignment horizontal="center" vertical="center"/>
      <protection locked="0"/>
    </xf>
    <xf numFmtId="3" fontId="0" fillId="33" borderId="14" xfId="0" applyNumberFormat="1" applyFont="1" applyFill="1" applyBorder="1" applyAlignment="1" applyProtection="1">
      <alignment horizontal="center" vertical="center"/>
      <protection locked="0"/>
    </xf>
    <xf numFmtId="3" fontId="0" fillId="33" borderId="16" xfId="0" applyNumberFormat="1" applyFont="1" applyFill="1" applyBorder="1" applyAlignment="1" applyProtection="1">
      <alignment horizontal="center" vertical="center"/>
      <protection locked="0"/>
    </xf>
    <xf numFmtId="180" fontId="0" fillId="33" borderId="16" xfId="0" applyNumberFormat="1" applyFont="1" applyFill="1" applyBorder="1" applyAlignment="1" applyProtection="1">
      <alignment horizontal="center" vertical="center"/>
      <protection locked="0"/>
    </xf>
    <xf numFmtId="3" fontId="0" fillId="33" borderId="17" xfId="0" applyNumberFormat="1" applyFont="1" applyFill="1" applyBorder="1" applyAlignment="1" applyProtection="1">
      <alignment horizontal="center" vertical="center"/>
      <protection locked="0"/>
    </xf>
    <xf numFmtId="3" fontId="0" fillId="33" borderId="18" xfId="0" applyNumberFormat="1" applyFont="1" applyFill="1" applyBorder="1" applyAlignment="1" applyProtection="1">
      <alignment horizontal="center" vertical="center"/>
      <protection locked="0"/>
    </xf>
    <xf numFmtId="180" fontId="0" fillId="33" borderId="18" xfId="0" applyNumberFormat="1" applyFont="1" applyFill="1" applyBorder="1" applyAlignment="1" applyProtection="1">
      <alignment horizontal="center" vertical="center"/>
      <protection locked="0"/>
    </xf>
    <xf numFmtId="180" fontId="0" fillId="33" borderId="19" xfId="0" applyNumberFormat="1" applyFont="1" applyFill="1" applyBorder="1" applyAlignment="1" applyProtection="1">
      <alignment horizontal="center" vertical="center"/>
      <protection locked="0"/>
    </xf>
    <xf numFmtId="180" fontId="0" fillId="33" borderId="20" xfId="0" applyNumberFormat="1" applyFont="1" applyFill="1" applyBorder="1" applyAlignment="1" applyProtection="1">
      <alignment horizontal="center" vertical="center"/>
      <protection locked="0"/>
    </xf>
    <xf numFmtId="3" fontId="0" fillId="33" borderId="21" xfId="0" applyNumberFormat="1" applyFont="1" applyFill="1" applyBorder="1" applyAlignment="1" applyProtection="1">
      <alignment horizontal="center" vertical="center"/>
      <protection locked="0"/>
    </xf>
    <xf numFmtId="180" fontId="0" fillId="33" borderId="22" xfId="0" applyNumberFormat="1" applyFont="1" applyFill="1" applyBorder="1" applyAlignment="1" applyProtection="1">
      <alignment horizontal="center" vertical="center"/>
      <protection locked="0"/>
    </xf>
    <xf numFmtId="180" fontId="0" fillId="33" borderId="23" xfId="0" applyNumberFormat="1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/>
      <protection/>
    </xf>
    <xf numFmtId="0" fontId="6" fillId="34" borderId="25" xfId="0" applyFont="1" applyFill="1" applyBorder="1" applyAlignment="1" applyProtection="1">
      <alignment horizontal="center" vertical="center" wrapText="1"/>
      <protection/>
    </xf>
    <xf numFmtId="0" fontId="6" fillId="35" borderId="0" xfId="0" applyFont="1" applyFill="1" applyBorder="1" applyAlignment="1" applyProtection="1">
      <alignment horizontal="center" vertical="center" wrapText="1"/>
      <protection/>
    </xf>
    <xf numFmtId="0" fontId="3" fillId="35" borderId="0" xfId="0" applyFont="1" applyFill="1" applyBorder="1" applyAlignment="1" applyProtection="1">
      <alignment horizontal="center" vertical="center" wrapText="1"/>
      <protection/>
    </xf>
    <xf numFmtId="180" fontId="6" fillId="35" borderId="26" xfId="0" applyNumberFormat="1" applyFont="1" applyFill="1" applyBorder="1" applyAlignment="1" applyProtection="1">
      <alignment horizontal="center" vertical="center" wrapText="1"/>
      <protection/>
    </xf>
    <xf numFmtId="0" fontId="6" fillId="35" borderId="10" xfId="0" applyFont="1" applyFill="1" applyBorder="1" applyAlignment="1" applyProtection="1">
      <alignment horizontal="center" vertical="center" wrapText="1"/>
      <protection/>
    </xf>
    <xf numFmtId="180" fontId="3" fillId="35" borderId="10" xfId="0" applyNumberFormat="1" applyFont="1" applyFill="1" applyBorder="1" applyAlignment="1" applyProtection="1">
      <alignment vertical="center" wrapText="1"/>
      <protection/>
    </xf>
    <xf numFmtId="180" fontId="6" fillId="35" borderId="27" xfId="0" applyNumberFormat="1" applyFont="1" applyFill="1" applyBorder="1" applyAlignment="1" applyProtection="1">
      <alignment horizontal="center" vertical="center" wrapText="1"/>
      <protection/>
    </xf>
    <xf numFmtId="180" fontId="6" fillId="0" borderId="28" xfId="0" applyNumberFormat="1" applyFont="1" applyFill="1" applyBorder="1" applyAlignment="1" applyProtection="1">
      <alignment horizontal="center" vertical="center" wrapText="1"/>
      <protection/>
    </xf>
    <xf numFmtId="180" fontId="6" fillId="0" borderId="29" xfId="0" applyNumberFormat="1" applyFont="1" applyFill="1" applyBorder="1" applyAlignment="1" applyProtection="1">
      <alignment horizontal="center" vertical="center" wrapText="1"/>
      <protection/>
    </xf>
    <xf numFmtId="180" fontId="6" fillId="0" borderId="30" xfId="0" applyNumberFormat="1" applyFont="1" applyFill="1" applyBorder="1" applyAlignment="1" applyProtection="1">
      <alignment horizontal="center" vertical="center" wrapText="1"/>
      <protection/>
    </xf>
    <xf numFmtId="180" fontId="6" fillId="0" borderId="31" xfId="0" applyNumberFormat="1" applyFont="1" applyFill="1" applyBorder="1" applyAlignment="1" applyProtection="1">
      <alignment horizontal="center" vertical="center" wrapText="1"/>
      <protection/>
    </xf>
    <xf numFmtId="180" fontId="6" fillId="0" borderId="32" xfId="0" applyNumberFormat="1" applyFont="1" applyFill="1" applyBorder="1" applyAlignment="1" applyProtection="1">
      <alignment horizontal="center" vertical="center" wrapText="1"/>
      <protection/>
    </xf>
    <xf numFmtId="180" fontId="6" fillId="0" borderId="33" xfId="0" applyNumberFormat="1" applyFont="1" applyFill="1" applyBorder="1" applyAlignment="1" applyProtection="1">
      <alignment horizontal="center" vertical="center" wrapText="1"/>
      <protection/>
    </xf>
    <xf numFmtId="9" fontId="0" fillId="0" borderId="34" xfId="0" applyNumberFormat="1" applyFont="1" applyFill="1" applyBorder="1" applyAlignment="1" applyProtection="1">
      <alignment horizontal="center" vertical="center" wrapText="1"/>
      <protection/>
    </xf>
    <xf numFmtId="3" fontId="0" fillId="33" borderId="34" xfId="0" applyNumberFormat="1" applyFont="1" applyFill="1" applyBorder="1" applyAlignment="1" applyProtection="1">
      <alignment horizontal="center" vertical="center"/>
      <protection locked="0"/>
    </xf>
    <xf numFmtId="180" fontId="0" fillId="33" borderId="34" xfId="0" applyNumberFormat="1" applyFont="1" applyFill="1" applyBorder="1" applyAlignment="1" applyProtection="1">
      <alignment horizontal="center" vertical="center"/>
      <protection locked="0"/>
    </xf>
    <xf numFmtId="10" fontId="0" fillId="0" borderId="34" xfId="0" applyNumberFormat="1" applyFont="1" applyFill="1" applyBorder="1" applyAlignment="1" applyProtection="1">
      <alignment horizontal="center" vertical="center" wrapText="1"/>
      <protection/>
    </xf>
    <xf numFmtId="181" fontId="0" fillId="0" borderId="34" xfId="0" applyNumberFormat="1" applyFont="1" applyFill="1" applyBorder="1" applyAlignment="1" applyProtection="1">
      <alignment horizontal="center" vertical="center" wrapText="1"/>
      <protection/>
    </xf>
    <xf numFmtId="180" fontId="6" fillId="0" borderId="35" xfId="0" applyNumberFormat="1" applyFont="1" applyFill="1" applyBorder="1" applyAlignment="1" applyProtection="1">
      <alignment horizontal="center" vertical="center" wrapText="1"/>
      <protection/>
    </xf>
    <xf numFmtId="0" fontId="3" fillId="0" borderId="36" xfId="0" applyFont="1" applyFill="1" applyBorder="1" applyAlignment="1" applyProtection="1">
      <alignment horizontal="left" vertical="center"/>
      <protection/>
    </xf>
    <xf numFmtId="0" fontId="3" fillId="0" borderId="37" xfId="0" applyFont="1" applyFill="1" applyBorder="1" applyAlignment="1" applyProtection="1">
      <alignment vertical="center"/>
      <protection/>
    </xf>
    <xf numFmtId="0" fontId="3" fillId="0" borderId="38" xfId="0" applyFont="1" applyFill="1" applyBorder="1" applyAlignment="1" applyProtection="1">
      <alignment horizontal="left" vertical="center" wrapText="1"/>
      <protection/>
    </xf>
    <xf numFmtId="49" fontId="4" fillId="33" borderId="39" xfId="0" applyNumberFormat="1" applyFont="1" applyFill="1" applyBorder="1" applyAlignment="1" applyProtection="1">
      <alignment horizontal="left" vertical="center"/>
      <protection locked="0"/>
    </xf>
    <xf numFmtId="0" fontId="3" fillId="0" borderId="40" xfId="0" applyFont="1" applyFill="1" applyBorder="1" applyAlignment="1" applyProtection="1">
      <alignment horizontal="left" vertical="top" wrapText="1"/>
      <protection/>
    </xf>
    <xf numFmtId="3" fontId="0" fillId="33" borderId="41" xfId="0" applyNumberFormat="1" applyFont="1" applyFill="1" applyBorder="1" applyAlignment="1" applyProtection="1">
      <alignment horizontal="center" vertical="center"/>
      <protection locked="0"/>
    </xf>
    <xf numFmtId="180" fontId="0" fillId="33" borderId="41" xfId="0" applyNumberFormat="1" applyFont="1" applyFill="1" applyBorder="1" applyAlignment="1" applyProtection="1">
      <alignment horizontal="center" vertical="center"/>
      <protection locked="0"/>
    </xf>
    <xf numFmtId="181" fontId="0" fillId="0" borderId="41" xfId="0" applyNumberFormat="1" applyFont="1" applyFill="1" applyBorder="1" applyAlignment="1" applyProtection="1">
      <alignment horizontal="center" vertical="center" wrapText="1"/>
      <protection/>
    </xf>
    <xf numFmtId="0" fontId="3" fillId="34" borderId="25" xfId="0" applyFont="1" applyFill="1" applyBorder="1" applyAlignment="1" applyProtection="1">
      <alignment horizontal="center" vertical="center" wrapText="1"/>
      <protection/>
    </xf>
    <xf numFmtId="0" fontId="6" fillId="35" borderId="42" xfId="0" applyFont="1" applyFill="1" applyBorder="1" applyAlignment="1" applyProtection="1">
      <alignment horizontal="center" vertical="center" wrapText="1"/>
      <protection/>
    </xf>
    <xf numFmtId="180" fontId="3" fillId="35" borderId="42" xfId="0" applyNumberFormat="1" applyFont="1" applyFill="1" applyBorder="1" applyAlignment="1" applyProtection="1">
      <alignment vertical="center" wrapText="1"/>
      <protection/>
    </xf>
    <xf numFmtId="180" fontId="6" fillId="35" borderId="43" xfId="0" applyNumberFormat="1" applyFont="1" applyFill="1" applyBorder="1" applyAlignment="1" applyProtection="1">
      <alignment horizontal="center" vertical="center" wrapText="1"/>
      <protection/>
    </xf>
    <xf numFmtId="0" fontId="4" fillId="0" borderId="44" xfId="0" applyFont="1" applyFill="1" applyBorder="1" applyAlignment="1" applyProtection="1">
      <alignment/>
      <protection/>
    </xf>
    <xf numFmtId="0" fontId="4" fillId="0" borderId="45" xfId="0" applyFont="1" applyFill="1" applyBorder="1" applyAlignment="1" applyProtection="1">
      <alignment/>
      <protection/>
    </xf>
    <xf numFmtId="0" fontId="4" fillId="0" borderId="16" xfId="0" applyFont="1" applyFill="1" applyBorder="1" applyAlignment="1" applyProtection="1">
      <alignment/>
      <protection/>
    </xf>
    <xf numFmtId="0" fontId="4" fillId="0" borderId="46" xfId="0" applyFont="1" applyFill="1" applyBorder="1" applyAlignment="1" applyProtection="1">
      <alignment/>
      <protection/>
    </xf>
    <xf numFmtId="0" fontId="4" fillId="0" borderId="47" xfId="0" applyFont="1" applyFill="1" applyBorder="1" applyAlignment="1" applyProtection="1">
      <alignment/>
      <protection/>
    </xf>
    <xf numFmtId="0" fontId="4" fillId="0" borderId="48" xfId="0" applyFont="1" applyFill="1" applyBorder="1" applyAlignment="1" applyProtection="1">
      <alignment/>
      <protection/>
    </xf>
    <xf numFmtId="0" fontId="6" fillId="34" borderId="49" xfId="0" applyFont="1" applyFill="1" applyBorder="1" applyAlignment="1" applyProtection="1">
      <alignment horizontal="center" vertical="center" wrapText="1"/>
      <protection/>
    </xf>
    <xf numFmtId="0" fontId="6" fillId="34" borderId="50" xfId="0" applyFont="1" applyFill="1" applyBorder="1" applyAlignment="1" applyProtection="1">
      <alignment horizontal="center" vertical="center" wrapText="1"/>
      <protection/>
    </xf>
    <xf numFmtId="0" fontId="6" fillId="34" borderId="51" xfId="0" applyFont="1" applyFill="1" applyBorder="1" applyAlignment="1" applyProtection="1">
      <alignment horizontal="center" vertical="center" wrapText="1"/>
      <protection/>
    </xf>
    <xf numFmtId="0" fontId="0" fillId="0" borderId="52" xfId="0" applyFont="1" applyBorder="1" applyAlignment="1" applyProtection="1">
      <alignment horizontal="left" vertical="center"/>
      <protection/>
    </xf>
    <xf numFmtId="0" fontId="0" fillId="0" borderId="13" xfId="0" applyFont="1" applyBorder="1" applyAlignment="1" applyProtection="1">
      <alignment horizontal="left" vertical="center"/>
      <protection/>
    </xf>
    <xf numFmtId="0" fontId="0" fillId="0" borderId="15" xfId="0" applyFont="1" applyBorder="1" applyAlignment="1" applyProtection="1">
      <alignment horizontal="left" vertical="center"/>
      <protection/>
    </xf>
    <xf numFmtId="0" fontId="51" fillId="0" borderId="40" xfId="0" applyFont="1" applyFill="1" applyBorder="1" applyAlignment="1" applyProtection="1">
      <alignment horizontal="right" vertical="center" wrapText="1"/>
      <protection/>
    </xf>
    <xf numFmtId="0" fontId="51" fillId="0" borderId="53" xfId="0" applyFont="1" applyFill="1" applyBorder="1" applyAlignment="1" applyProtection="1">
      <alignment horizontal="right" vertical="center" wrapText="1"/>
      <protection/>
    </xf>
    <xf numFmtId="0" fontId="51" fillId="0" borderId="54" xfId="0" applyFont="1" applyFill="1" applyBorder="1" applyAlignment="1" applyProtection="1">
      <alignment horizontal="right" vertical="center" wrapText="1"/>
      <protection/>
    </xf>
    <xf numFmtId="0" fontId="0" fillId="0" borderId="44" xfId="0" applyFont="1" applyFill="1" applyBorder="1" applyAlignment="1" applyProtection="1">
      <alignment horizontal="left" vertical="center" wrapText="1"/>
      <protection/>
    </xf>
    <xf numFmtId="0" fontId="0" fillId="0" borderId="45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left" vertical="center" wrapText="1"/>
      <protection/>
    </xf>
    <xf numFmtId="180" fontId="6" fillId="0" borderId="55" xfId="0" applyNumberFormat="1" applyFont="1" applyFill="1" applyBorder="1" applyAlignment="1" applyProtection="1">
      <alignment horizontal="center" vertical="center" wrapText="1"/>
      <protection/>
    </xf>
    <xf numFmtId="180" fontId="6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33" borderId="40" xfId="0" applyFont="1" applyFill="1" applyBorder="1" applyAlignment="1" applyProtection="1">
      <alignment horizontal="left" vertical="center" wrapText="1"/>
      <protection/>
    </xf>
    <xf numFmtId="0" fontId="2" fillId="33" borderId="53" xfId="0" applyFont="1" applyFill="1" applyBorder="1" applyAlignment="1" applyProtection="1">
      <alignment horizontal="left" vertical="center" wrapText="1"/>
      <protection/>
    </xf>
    <xf numFmtId="0" fontId="2" fillId="33" borderId="54" xfId="0" applyFont="1" applyFill="1" applyBorder="1" applyAlignment="1" applyProtection="1">
      <alignment horizontal="left" vertical="center" wrapText="1"/>
      <protection/>
    </xf>
    <xf numFmtId="3" fontId="0" fillId="33" borderId="44" xfId="0" applyNumberFormat="1" applyFont="1" applyFill="1" applyBorder="1" applyAlignment="1" applyProtection="1">
      <alignment horizontal="left" vertical="center" wrapText="1"/>
      <protection locked="0"/>
    </xf>
    <xf numFmtId="3" fontId="0" fillId="33" borderId="45" xfId="0" applyNumberFormat="1" applyFont="1" applyFill="1" applyBorder="1" applyAlignment="1" applyProtection="1">
      <alignment horizontal="left" vertical="center" wrapText="1"/>
      <protection locked="0"/>
    </xf>
    <xf numFmtId="3" fontId="0" fillId="33" borderId="16" xfId="0" applyNumberFormat="1" applyFont="1" applyFill="1" applyBorder="1" applyAlignment="1" applyProtection="1">
      <alignment horizontal="left" vertical="center" wrapText="1"/>
      <protection locked="0"/>
    </xf>
    <xf numFmtId="3" fontId="2" fillId="33" borderId="40" xfId="0" applyNumberFormat="1" applyFont="1" applyFill="1" applyBorder="1" applyAlignment="1" applyProtection="1">
      <alignment horizontal="left" vertical="center" wrapText="1"/>
      <protection/>
    </xf>
    <xf numFmtId="3" fontId="2" fillId="33" borderId="53" xfId="0" applyNumberFormat="1" applyFont="1" applyFill="1" applyBorder="1" applyAlignment="1" applyProtection="1">
      <alignment horizontal="left" vertical="center" wrapText="1"/>
      <protection/>
    </xf>
    <xf numFmtId="3" fontId="2" fillId="33" borderId="54" xfId="0" applyNumberFormat="1" applyFont="1" applyFill="1" applyBorder="1" applyAlignment="1" applyProtection="1">
      <alignment horizontal="left" vertical="center" wrapText="1"/>
      <protection/>
    </xf>
    <xf numFmtId="3" fontId="0" fillId="33" borderId="56" xfId="0" applyNumberFormat="1" applyFont="1" applyFill="1" applyBorder="1" applyAlignment="1" applyProtection="1">
      <alignment horizontal="center" vertical="center"/>
      <protection/>
    </xf>
    <xf numFmtId="3" fontId="0" fillId="33" borderId="12" xfId="0" applyNumberFormat="1" applyFont="1" applyFill="1" applyBorder="1" applyAlignment="1" applyProtection="1">
      <alignment horizontal="center" vertical="center"/>
      <protection/>
    </xf>
    <xf numFmtId="180" fontId="0" fillId="33" borderId="56" xfId="0" applyNumberFormat="1" applyFont="1" applyFill="1" applyBorder="1" applyAlignment="1" applyProtection="1">
      <alignment horizontal="center" vertical="center"/>
      <protection/>
    </xf>
    <xf numFmtId="180" fontId="0" fillId="33" borderId="12" xfId="0" applyNumberFormat="1" applyFont="1" applyFill="1" applyBorder="1" applyAlignment="1" applyProtection="1">
      <alignment horizontal="center" vertical="center"/>
      <protection/>
    </xf>
    <xf numFmtId="180" fontId="0" fillId="33" borderId="56" xfId="0" applyNumberFormat="1" applyFont="1" applyFill="1" applyBorder="1" applyAlignment="1" applyProtection="1">
      <alignment horizontal="center" vertical="center"/>
      <protection locked="0"/>
    </xf>
    <xf numFmtId="180" fontId="0" fillId="33" borderId="41" xfId="0" applyNumberFormat="1" applyFont="1" applyFill="1" applyBorder="1" applyAlignment="1" applyProtection="1">
      <alignment horizontal="center" vertical="center"/>
      <protection locked="0"/>
    </xf>
    <xf numFmtId="3" fontId="0" fillId="33" borderId="56" xfId="0" applyNumberFormat="1" applyFont="1" applyFill="1" applyBorder="1" applyAlignment="1" applyProtection="1">
      <alignment horizontal="center" vertical="center"/>
      <protection locked="0"/>
    </xf>
    <xf numFmtId="3" fontId="0" fillId="33" borderId="41" xfId="0" applyNumberFormat="1" applyFont="1" applyFill="1" applyBorder="1" applyAlignment="1" applyProtection="1">
      <alignment horizontal="center" vertical="center"/>
      <protection locked="0"/>
    </xf>
    <xf numFmtId="14" fontId="0" fillId="33" borderId="42" xfId="0" applyNumberFormat="1" applyFont="1" applyFill="1" applyBorder="1" applyAlignment="1" applyProtection="1">
      <alignment horizontal="center" vertical="center"/>
      <protection locked="0"/>
    </xf>
    <xf numFmtId="14" fontId="0" fillId="33" borderId="43" xfId="0" applyNumberFormat="1" applyFont="1" applyFill="1" applyBorder="1" applyAlignment="1" applyProtection="1">
      <alignment horizontal="center" vertical="center"/>
      <protection locked="0"/>
    </xf>
    <xf numFmtId="180" fontId="6" fillId="0" borderId="57" xfId="0" applyNumberFormat="1" applyFont="1" applyBorder="1" applyAlignment="1" applyProtection="1">
      <alignment horizontal="center" vertical="center"/>
      <protection/>
    </xf>
    <xf numFmtId="180" fontId="6" fillId="0" borderId="28" xfId="0" applyNumberFormat="1" applyFont="1" applyBorder="1" applyAlignment="1" applyProtection="1">
      <alignment horizontal="center" vertical="center"/>
      <protection/>
    </xf>
    <xf numFmtId="180" fontId="6" fillId="0" borderId="55" xfId="0" applyNumberFormat="1" applyFont="1" applyBorder="1" applyAlignment="1" applyProtection="1">
      <alignment horizontal="center" vertical="center" wrapText="1"/>
      <protection/>
    </xf>
    <xf numFmtId="180" fontId="6" fillId="0" borderId="28" xfId="0" applyNumberFormat="1" applyFont="1" applyBorder="1" applyAlignment="1" applyProtection="1">
      <alignment horizontal="center" vertical="center" wrapText="1"/>
      <protection/>
    </xf>
    <xf numFmtId="9" fontId="0" fillId="0" borderId="58" xfId="0" applyNumberFormat="1" applyFont="1" applyFill="1" applyBorder="1" applyAlignment="1" applyProtection="1">
      <alignment horizontal="center" vertical="center" wrapText="1"/>
      <protection/>
    </xf>
    <xf numFmtId="9" fontId="0" fillId="0" borderId="41" xfId="0" applyNumberFormat="1" applyFont="1" applyFill="1" applyBorder="1" applyAlignment="1" applyProtection="1">
      <alignment horizontal="center" vertical="center" wrapText="1"/>
      <protection/>
    </xf>
    <xf numFmtId="9" fontId="0" fillId="0" borderId="56" xfId="0" applyNumberFormat="1" applyFont="1" applyFill="1" applyBorder="1" applyAlignment="1" applyProtection="1">
      <alignment horizontal="center" vertical="center" wrapText="1"/>
      <protection/>
    </xf>
    <xf numFmtId="180" fontId="6" fillId="36" borderId="50" xfId="0" applyNumberFormat="1" applyFont="1" applyFill="1" applyBorder="1" applyAlignment="1" applyProtection="1">
      <alignment horizontal="center" vertical="center" wrapText="1"/>
      <protection/>
    </xf>
    <xf numFmtId="180" fontId="6" fillId="36" borderId="59" xfId="0" applyNumberFormat="1" applyFont="1" applyFill="1" applyBorder="1" applyAlignment="1" applyProtection="1">
      <alignment horizontal="center" vertical="center" wrapText="1"/>
      <protection/>
    </xf>
    <xf numFmtId="0" fontId="3" fillId="0" borderId="53" xfId="0" applyFont="1" applyFill="1" applyBorder="1" applyAlignment="1" applyProtection="1">
      <alignment horizontal="left" vertical="top" wrapText="1"/>
      <protection/>
    </xf>
    <xf numFmtId="0" fontId="3" fillId="0" borderId="60" xfId="0" applyFont="1" applyFill="1" applyBorder="1" applyAlignment="1" applyProtection="1">
      <alignment horizontal="left" vertical="top"/>
      <protection/>
    </xf>
    <xf numFmtId="180" fontId="6" fillId="0" borderId="57" xfId="0" applyNumberFormat="1" applyFont="1" applyFill="1" applyBorder="1" applyAlignment="1" applyProtection="1">
      <alignment horizontal="center" vertical="center" wrapText="1"/>
      <protection/>
    </xf>
    <xf numFmtId="10" fontId="0" fillId="0" borderId="56" xfId="0" applyNumberFormat="1" applyFont="1" applyFill="1" applyBorder="1" applyAlignment="1" applyProtection="1">
      <alignment horizontal="center" vertical="center" wrapText="1"/>
      <protection/>
    </xf>
    <xf numFmtId="10" fontId="0" fillId="0" borderId="41" xfId="0" applyNumberFormat="1" applyFont="1" applyFill="1" applyBorder="1" applyAlignment="1" applyProtection="1">
      <alignment horizontal="center" vertical="center" wrapText="1"/>
      <protection/>
    </xf>
    <xf numFmtId="180" fontId="6" fillId="0" borderId="57" xfId="0" applyNumberFormat="1" applyFont="1" applyBorder="1" applyAlignment="1" applyProtection="1">
      <alignment horizontal="center" vertical="center" wrapText="1"/>
      <protection/>
    </xf>
    <xf numFmtId="180" fontId="6" fillId="0" borderId="29" xfId="0" applyNumberFormat="1" applyFont="1" applyFill="1" applyBorder="1" applyAlignment="1" applyProtection="1">
      <alignment horizontal="center" vertical="center" wrapText="1"/>
      <protection/>
    </xf>
    <xf numFmtId="10" fontId="0" fillId="0" borderId="58" xfId="0" applyNumberFormat="1" applyFont="1" applyFill="1" applyBorder="1" applyAlignment="1" applyProtection="1">
      <alignment horizontal="center" vertical="center" wrapText="1"/>
      <protection/>
    </xf>
    <xf numFmtId="181" fontId="0" fillId="0" borderId="56" xfId="0" applyNumberFormat="1" applyFont="1" applyFill="1" applyBorder="1" applyAlignment="1" applyProtection="1">
      <alignment horizontal="center" vertical="center" wrapText="1"/>
      <protection/>
    </xf>
    <xf numFmtId="181" fontId="0" fillId="0" borderId="58" xfId="0" applyNumberFormat="1" applyFont="1" applyFill="1" applyBorder="1" applyAlignment="1" applyProtection="1">
      <alignment horizontal="center" vertical="center" wrapText="1"/>
      <protection/>
    </xf>
    <xf numFmtId="181" fontId="0" fillId="0" borderId="41" xfId="0" applyNumberFormat="1" applyFont="1" applyFill="1" applyBorder="1" applyAlignment="1" applyProtection="1">
      <alignment horizontal="center" vertical="center" wrapText="1"/>
      <protection/>
    </xf>
    <xf numFmtId="181" fontId="0" fillId="0" borderId="56" xfId="0" applyNumberFormat="1" applyFont="1" applyFill="1" applyBorder="1" applyAlignment="1" applyProtection="1">
      <alignment horizontal="center" vertical="center"/>
      <protection/>
    </xf>
    <xf numFmtId="181" fontId="0" fillId="0" borderId="58" xfId="0" applyNumberFormat="1" applyFont="1" applyFill="1" applyBorder="1" applyAlignment="1" applyProtection="1">
      <alignment horizontal="center" vertical="center"/>
      <protection/>
    </xf>
    <xf numFmtId="181" fontId="0" fillId="0" borderId="41" xfId="0" applyNumberFormat="1" applyFont="1" applyFill="1" applyBorder="1" applyAlignment="1" applyProtection="1">
      <alignment horizontal="center" vertical="center"/>
      <protection/>
    </xf>
    <xf numFmtId="9" fontId="0" fillId="0" borderId="34" xfId="0" applyNumberFormat="1" applyFont="1" applyFill="1" applyBorder="1" applyAlignment="1" applyProtection="1">
      <alignment horizontal="center" vertical="center" wrapText="1"/>
      <protection/>
    </xf>
    <xf numFmtId="3" fontId="0" fillId="33" borderId="58" xfId="0" applyNumberFormat="1" applyFont="1" applyFill="1" applyBorder="1" applyAlignment="1" applyProtection="1">
      <alignment horizontal="center" vertical="center"/>
      <protection locked="0"/>
    </xf>
    <xf numFmtId="0" fontId="0" fillId="0" borderId="44" xfId="0" applyFont="1" applyBorder="1" applyAlignment="1" applyProtection="1">
      <alignment horizontal="left"/>
      <protection/>
    </xf>
    <xf numFmtId="0" fontId="0" fillId="0" borderId="45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39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21" xfId="0" applyFont="1" applyFill="1" applyBorder="1" applyAlignment="1" applyProtection="1">
      <alignment horizontal="left" vertical="center" wrapText="1"/>
      <protection/>
    </xf>
    <xf numFmtId="0" fontId="3" fillId="0" borderId="61" xfId="0" applyFont="1" applyFill="1" applyBorder="1" applyAlignment="1" applyProtection="1">
      <alignment horizontal="left" vertical="top" wrapText="1"/>
      <protection/>
    </xf>
    <xf numFmtId="0" fontId="3" fillId="0" borderId="42" xfId="0" applyFont="1" applyFill="1" applyBorder="1" applyAlignment="1" applyProtection="1">
      <alignment horizontal="left" vertical="top" wrapText="1"/>
      <protection/>
    </xf>
    <xf numFmtId="0" fontId="3" fillId="0" borderId="62" xfId="0" applyFont="1" applyFill="1" applyBorder="1" applyAlignment="1" applyProtection="1">
      <alignment horizontal="left" vertical="top" wrapText="1"/>
      <protection/>
    </xf>
    <xf numFmtId="0" fontId="3" fillId="0" borderId="63" xfId="0" applyFont="1" applyFill="1" applyBorder="1" applyAlignment="1" applyProtection="1">
      <alignment horizontal="left" vertical="center" wrapText="1"/>
      <protection/>
    </xf>
    <xf numFmtId="0" fontId="3" fillId="0" borderId="54" xfId="0" applyFont="1" applyFill="1" applyBorder="1" applyAlignment="1" applyProtection="1">
      <alignment horizontal="left" vertical="center" wrapText="1"/>
      <protection/>
    </xf>
    <xf numFmtId="0" fontId="5" fillId="0" borderId="64" xfId="0" applyFont="1" applyBorder="1" applyAlignment="1" applyProtection="1">
      <alignment horizontal="center" vertical="center" wrapText="1"/>
      <protection/>
    </xf>
    <xf numFmtId="0" fontId="5" fillId="0" borderId="65" xfId="0" applyFont="1" applyBorder="1" applyAlignment="1" applyProtection="1">
      <alignment horizontal="center" vertical="center" wrapText="1"/>
      <protection/>
    </xf>
    <xf numFmtId="0" fontId="4" fillId="0" borderId="37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4" fillId="0" borderId="66" xfId="0" applyFont="1" applyFill="1" applyBorder="1" applyAlignment="1" applyProtection="1">
      <alignment horizontal="center" vertical="center" wrapText="1"/>
      <protection/>
    </xf>
    <xf numFmtId="0" fontId="4" fillId="0" borderId="35" xfId="0" applyFont="1" applyFill="1" applyBorder="1" applyAlignment="1" applyProtection="1">
      <alignment horizontal="center" vertical="center" wrapText="1"/>
      <protection/>
    </xf>
    <xf numFmtId="0" fontId="6" fillId="0" borderId="67" xfId="0" applyFont="1" applyBorder="1" applyAlignment="1" applyProtection="1">
      <alignment horizontal="right" vertical="center" wrapText="1"/>
      <protection/>
    </xf>
    <xf numFmtId="0" fontId="6" fillId="0" borderId="10" xfId="0" applyFont="1" applyBorder="1" applyAlignment="1" applyProtection="1">
      <alignment horizontal="right" vertical="center" wrapText="1"/>
      <protection/>
    </xf>
    <xf numFmtId="0" fontId="3" fillId="0" borderId="53" xfId="0" applyFont="1" applyFill="1" applyBorder="1" applyAlignment="1" applyProtection="1">
      <alignment horizontal="left" vertical="center" wrapText="1"/>
      <protection/>
    </xf>
    <xf numFmtId="0" fontId="3" fillId="0" borderId="60" xfId="0" applyFont="1" applyFill="1" applyBorder="1" applyAlignment="1" applyProtection="1">
      <alignment horizontal="left" vertical="center" wrapText="1"/>
      <protection/>
    </xf>
    <xf numFmtId="0" fontId="52" fillId="33" borderId="23" xfId="36" applyNumberFormat="1" applyFont="1" applyFill="1" applyBorder="1" applyAlignment="1" applyProtection="1">
      <alignment horizontal="left" vertical="center"/>
      <protection locked="0"/>
    </xf>
    <xf numFmtId="0" fontId="53" fillId="33" borderId="16" xfId="0" applyNumberFormat="1" applyFont="1" applyFill="1" applyBorder="1" applyAlignment="1" applyProtection="1">
      <alignment horizontal="left" vertical="center"/>
      <protection locked="0"/>
    </xf>
    <xf numFmtId="49" fontId="4" fillId="33" borderId="23" xfId="0" applyNumberFormat="1" applyFont="1" applyFill="1" applyBorder="1" applyAlignment="1" applyProtection="1">
      <alignment horizontal="left" vertical="center"/>
      <protection locked="0"/>
    </xf>
    <xf numFmtId="49" fontId="4" fillId="33" borderId="16" xfId="0" applyNumberFormat="1" applyFont="1" applyFill="1" applyBorder="1" applyAlignment="1" applyProtection="1">
      <alignment horizontal="left" vertical="center"/>
      <protection locked="0"/>
    </xf>
    <xf numFmtId="0" fontId="3" fillId="0" borderId="63" xfId="0" applyFont="1" applyFill="1" applyBorder="1" applyAlignment="1" applyProtection="1">
      <alignment horizontal="left" vertical="top" wrapText="1"/>
      <protection/>
    </xf>
    <xf numFmtId="0" fontId="3" fillId="0" borderId="54" xfId="0" applyFont="1" applyFill="1" applyBorder="1" applyAlignment="1" applyProtection="1">
      <alignment horizontal="left" vertical="top" wrapText="1"/>
      <protection/>
    </xf>
    <xf numFmtId="0" fontId="2" fillId="35" borderId="67" xfId="0" applyFont="1" applyFill="1" applyBorder="1" applyAlignment="1" applyProtection="1">
      <alignment horizontal="left" vertical="center" wrapText="1"/>
      <protection/>
    </xf>
    <xf numFmtId="0" fontId="2" fillId="35" borderId="10" xfId="0" applyFont="1" applyFill="1" applyBorder="1" applyAlignment="1" applyProtection="1">
      <alignment horizontal="left" vertical="center" wrapText="1"/>
      <protection/>
    </xf>
    <xf numFmtId="49" fontId="4" fillId="33" borderId="45" xfId="0" applyNumberFormat="1" applyFont="1" applyFill="1" applyBorder="1" applyAlignment="1" applyProtection="1">
      <alignment horizontal="left" vertical="center"/>
      <protection locked="0"/>
    </xf>
    <xf numFmtId="49" fontId="4" fillId="33" borderId="32" xfId="0" applyNumberFormat="1" applyFont="1" applyFill="1" applyBorder="1" applyAlignment="1" applyProtection="1">
      <alignment horizontal="left" vertical="center"/>
      <protection locked="0"/>
    </xf>
    <xf numFmtId="14" fontId="4" fillId="33" borderId="23" xfId="0" applyNumberFormat="1" applyFont="1" applyFill="1" applyBorder="1" applyAlignment="1" applyProtection="1">
      <alignment horizontal="left" vertical="center"/>
      <protection locked="0"/>
    </xf>
    <xf numFmtId="14" fontId="4" fillId="33" borderId="32" xfId="0" applyNumberFormat="1" applyFont="1" applyFill="1" applyBorder="1" applyAlignment="1" applyProtection="1">
      <alignment horizontal="left" vertical="center"/>
      <protection locked="0"/>
    </xf>
    <xf numFmtId="180" fontId="0" fillId="33" borderId="58" xfId="0" applyNumberFormat="1" applyFont="1" applyFill="1" applyBorder="1" applyAlignment="1" applyProtection="1">
      <alignment horizontal="center" vertical="center"/>
      <protection locked="0"/>
    </xf>
    <xf numFmtId="49" fontId="4" fillId="33" borderId="50" xfId="0" applyNumberFormat="1" applyFont="1" applyFill="1" applyBorder="1" applyAlignment="1" applyProtection="1">
      <alignment horizontal="left" vertical="center"/>
      <protection locked="0"/>
    </xf>
    <xf numFmtId="49" fontId="4" fillId="33" borderId="59" xfId="0" applyNumberFormat="1" applyFont="1" applyFill="1" applyBorder="1" applyAlignment="1" applyProtection="1">
      <alignment horizontal="left" vertical="center"/>
      <protection locked="0"/>
    </xf>
    <xf numFmtId="49" fontId="4" fillId="33" borderId="47" xfId="0" applyNumberFormat="1" applyFont="1" applyFill="1" applyBorder="1" applyAlignment="1" applyProtection="1">
      <alignment horizontal="left" vertical="center"/>
      <protection locked="0"/>
    </xf>
    <xf numFmtId="49" fontId="4" fillId="33" borderId="68" xfId="0" applyNumberFormat="1" applyFont="1" applyFill="1" applyBorder="1" applyAlignment="1" applyProtection="1">
      <alignment horizontal="left" vertical="center"/>
      <protection locked="0"/>
    </xf>
    <xf numFmtId="0" fontId="0" fillId="0" borderId="69" xfId="0" applyFont="1" applyFill="1" applyBorder="1" applyAlignment="1" applyProtection="1">
      <alignment horizontal="left" vertical="center" wrapText="1"/>
      <protection/>
    </xf>
    <xf numFmtId="0" fontId="0" fillId="0" borderId="11" xfId="0" applyFont="1" applyFill="1" applyBorder="1" applyAlignment="1" applyProtection="1">
      <alignment horizontal="left" vertical="center" wrapText="1"/>
      <protection/>
    </xf>
    <xf numFmtId="0" fontId="0" fillId="0" borderId="17" xfId="0" applyFont="1" applyFill="1" applyBorder="1" applyAlignment="1" applyProtection="1">
      <alignment horizontal="left" vertical="center" wrapText="1"/>
      <protection/>
    </xf>
    <xf numFmtId="0" fontId="0" fillId="33" borderId="42" xfId="0" applyFont="1" applyFill="1" applyBorder="1" applyAlignment="1" applyProtection="1">
      <alignment horizontal="center" vertical="center"/>
      <protection locked="0"/>
    </xf>
    <xf numFmtId="0" fontId="3" fillId="0" borderId="43" xfId="0" applyFont="1" applyFill="1" applyBorder="1" applyAlignment="1" applyProtection="1">
      <alignment horizontal="left" vertical="top" wrapText="1"/>
      <protection/>
    </xf>
    <xf numFmtId="0" fontId="2" fillId="35" borderId="39" xfId="0" applyFont="1" applyFill="1" applyBorder="1" applyAlignment="1" applyProtection="1">
      <alignment horizontal="left" vertical="center" wrapText="1"/>
      <protection/>
    </xf>
    <xf numFmtId="0" fontId="2" fillId="35" borderId="0" xfId="0" applyFont="1" applyFill="1" applyBorder="1" applyAlignment="1" applyProtection="1">
      <alignment horizontal="left" vertical="center" wrapText="1"/>
      <protection/>
    </xf>
    <xf numFmtId="0" fontId="0" fillId="0" borderId="52" xfId="0" applyFont="1" applyFill="1" applyBorder="1" applyAlignment="1" applyProtection="1">
      <alignment horizontal="left" vertical="center" wrapText="1"/>
      <protection/>
    </xf>
    <xf numFmtId="0" fontId="0" fillId="0" borderId="13" xfId="0" applyFont="1" applyFill="1" applyBorder="1" applyAlignment="1" applyProtection="1">
      <alignment horizontal="left" vertical="center" wrapText="1"/>
      <protection/>
    </xf>
    <xf numFmtId="0" fontId="0" fillId="0" borderId="15" xfId="0" applyFont="1" applyFill="1" applyBorder="1" applyAlignment="1" applyProtection="1">
      <alignment horizontal="left" vertical="center" wrapText="1"/>
      <protection/>
    </xf>
    <xf numFmtId="0" fontId="0" fillId="0" borderId="39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21" xfId="0" applyFont="1" applyFill="1" applyBorder="1" applyAlignment="1" applyProtection="1">
      <alignment horizontal="left" vertical="center" wrapText="1"/>
      <protection/>
    </xf>
    <xf numFmtId="0" fontId="0" fillId="0" borderId="44" xfId="0" applyFont="1" applyFill="1" applyBorder="1" applyAlignment="1" applyProtection="1">
      <alignment horizontal="left" wrapText="1"/>
      <protection/>
    </xf>
    <xf numFmtId="0" fontId="0" fillId="0" borderId="45" xfId="0" applyFont="1" applyFill="1" applyBorder="1" applyAlignment="1" applyProtection="1">
      <alignment horizontal="left" wrapText="1"/>
      <protection/>
    </xf>
    <xf numFmtId="0" fontId="0" fillId="0" borderId="16" xfId="0" applyFont="1" applyFill="1" applyBorder="1" applyAlignment="1" applyProtection="1">
      <alignment horizontal="left" wrapText="1"/>
      <protection/>
    </xf>
    <xf numFmtId="3" fontId="0" fillId="33" borderId="39" xfId="0" applyNumberFormat="1" applyFont="1" applyFill="1" applyBorder="1" applyAlignment="1" applyProtection="1">
      <alignment horizontal="left" vertical="center" wrapText="1"/>
      <protection locked="0"/>
    </xf>
    <xf numFmtId="3" fontId="0" fillId="33" borderId="0" xfId="0" applyNumberFormat="1" applyFont="1" applyFill="1" applyBorder="1" applyAlignment="1" applyProtection="1">
      <alignment horizontal="left" vertical="center" wrapText="1"/>
      <protection locked="0"/>
    </xf>
    <xf numFmtId="3" fontId="0" fillId="33" borderId="2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44" xfId="0" applyFont="1" applyFill="1" applyBorder="1" applyAlignment="1" applyProtection="1">
      <alignment horizontal="left" wrapText="1"/>
      <protection/>
    </xf>
    <xf numFmtId="0" fontId="0" fillId="0" borderId="45" xfId="0" applyFont="1" applyFill="1" applyBorder="1" applyAlignment="1" applyProtection="1">
      <alignment horizontal="left" wrapText="1"/>
      <protection/>
    </xf>
    <xf numFmtId="0" fontId="0" fillId="0" borderId="16" xfId="0" applyFont="1" applyFill="1" applyBorder="1" applyAlignment="1" applyProtection="1">
      <alignment horizontal="left" wrapText="1"/>
      <protection/>
    </xf>
    <xf numFmtId="0" fontId="2" fillId="33" borderId="40" xfId="0" applyFont="1" applyFill="1" applyBorder="1" applyAlignment="1" applyProtection="1">
      <alignment horizontal="left" vertical="center"/>
      <protection/>
    </xf>
    <xf numFmtId="0" fontId="2" fillId="33" borderId="53" xfId="0" applyFont="1" applyFill="1" applyBorder="1" applyAlignment="1" applyProtection="1">
      <alignment horizontal="left" vertical="center"/>
      <protection/>
    </xf>
    <xf numFmtId="0" fontId="2" fillId="33" borderId="54" xfId="0" applyFont="1" applyFill="1" applyBorder="1" applyAlignment="1" applyProtection="1">
      <alignment horizontal="left" vertical="center"/>
      <protection/>
    </xf>
    <xf numFmtId="3" fontId="0" fillId="33" borderId="70" xfId="0" applyNumberFormat="1" applyFont="1" applyFill="1" applyBorder="1" applyAlignment="1" applyProtection="1">
      <alignment horizontal="center" vertical="center"/>
      <protection locked="0"/>
    </xf>
    <xf numFmtId="180" fontId="0" fillId="33" borderId="70" xfId="0" applyNumberFormat="1" applyFont="1" applyFill="1" applyBorder="1" applyAlignment="1" applyProtection="1">
      <alignment horizontal="center" vertical="center"/>
      <protection locked="0"/>
    </xf>
    <xf numFmtId="9" fontId="0" fillId="0" borderId="70" xfId="0" applyNumberFormat="1" applyFont="1" applyFill="1" applyBorder="1" applyAlignment="1" applyProtection="1">
      <alignment horizontal="center" vertical="center" wrapText="1"/>
      <protection/>
    </xf>
    <xf numFmtId="180" fontId="6" fillId="0" borderId="71" xfId="0" applyNumberFormat="1" applyFont="1" applyBorder="1" applyAlignment="1" applyProtection="1">
      <alignment horizontal="center" vertical="center" wrapText="1"/>
      <protection/>
    </xf>
    <xf numFmtId="3" fontId="0" fillId="33" borderId="67" xfId="0" applyNumberFormat="1" applyFont="1" applyFill="1" applyBorder="1" applyAlignment="1" applyProtection="1">
      <alignment horizontal="left" vertical="center" wrapText="1"/>
      <protection locked="0"/>
    </xf>
    <xf numFmtId="3" fontId="0" fillId="33" borderId="10" xfId="0" applyNumberFormat="1" applyFont="1" applyFill="1" applyBorder="1" applyAlignment="1" applyProtection="1">
      <alignment horizontal="left" vertical="center" wrapText="1"/>
      <protection locked="0"/>
    </xf>
    <xf numFmtId="3" fontId="0" fillId="33" borderId="72" xfId="0" applyNumberFormat="1" applyFont="1" applyFill="1" applyBorder="1" applyAlignment="1" applyProtection="1">
      <alignment horizontal="left" vertical="center" wrapText="1"/>
      <protection locked="0"/>
    </xf>
    <xf numFmtId="3" fontId="3" fillId="36" borderId="49" xfId="0" applyNumberFormat="1" applyFont="1" applyFill="1" applyBorder="1" applyAlignment="1" applyProtection="1">
      <alignment horizontal="center" vertical="center" wrapText="1"/>
      <protection locked="0"/>
    </xf>
    <xf numFmtId="3" fontId="3" fillId="36" borderId="50" xfId="0" applyNumberFormat="1" applyFont="1" applyFill="1" applyBorder="1" applyAlignment="1" applyProtection="1">
      <alignment horizontal="center" vertical="center" wrapText="1"/>
      <protection locked="0"/>
    </xf>
    <xf numFmtId="3" fontId="3" fillId="36" borderId="51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73" xfId="0" applyFont="1" applyFill="1" applyBorder="1" applyAlignment="1" applyProtection="1">
      <alignment horizontal="center" vertical="center" wrapText="1"/>
      <protection/>
    </xf>
    <xf numFmtId="0" fontId="3" fillId="34" borderId="59" xfId="0" applyFont="1" applyFill="1" applyBorder="1" applyAlignment="1" applyProtection="1">
      <alignment horizontal="center" vertical="center" wrapText="1"/>
      <protection/>
    </xf>
    <xf numFmtId="0" fontId="2" fillId="35" borderId="61" xfId="0" applyFont="1" applyFill="1" applyBorder="1" applyAlignment="1" applyProtection="1">
      <alignment horizontal="left" vertical="center" wrapText="1"/>
      <protection/>
    </xf>
    <xf numFmtId="0" fontId="2" fillId="35" borderId="42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0</xdr:col>
      <xdr:colOff>1209675</xdr:colOff>
      <xdr:row>0</xdr:row>
      <xdr:rowOff>638175</xdr:rowOff>
    </xdr:to>
    <xdr:pic>
      <xdr:nvPicPr>
        <xdr:cNvPr id="1" name="Picture 1" descr="Soz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1811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1"/>
  <sheetViews>
    <sheetView showGridLines="0" tabSelected="1" workbookViewId="0" topLeftCell="A1">
      <selection activeCell="E9" sqref="E9:E10"/>
    </sheetView>
  </sheetViews>
  <sheetFormatPr defaultColWidth="9.140625" defaultRowHeight="12.75"/>
  <cols>
    <col min="1" max="1" width="50.7109375" style="2" customWidth="1"/>
    <col min="2" max="2" width="34.57421875" style="2" customWidth="1"/>
    <col min="3" max="3" width="5.00390625" style="6" bestFit="1" customWidth="1"/>
    <col min="4" max="5" width="20.7109375" style="2" customWidth="1"/>
    <col min="6" max="6" width="8.28125" style="2" bestFit="1" customWidth="1"/>
    <col min="7" max="7" width="20.7109375" style="2" customWidth="1"/>
    <col min="8" max="16384" width="9.140625" style="2" customWidth="1"/>
  </cols>
  <sheetData>
    <row r="1" spans="1:7" s="1" customFormat="1" ht="69.75" customHeight="1">
      <c r="A1" s="32"/>
      <c r="B1" s="139" t="s">
        <v>79</v>
      </c>
      <c r="C1" s="139"/>
      <c r="D1" s="139"/>
      <c r="E1" s="139"/>
      <c r="F1" s="139"/>
      <c r="G1" s="140"/>
    </row>
    <row r="2" spans="1:7" ht="34.5" customHeight="1">
      <c r="A2" s="141" t="s">
        <v>72</v>
      </c>
      <c r="B2" s="142"/>
      <c r="C2" s="142"/>
      <c r="D2" s="142"/>
      <c r="E2" s="142"/>
      <c r="F2" s="143"/>
      <c r="G2" s="144"/>
    </row>
    <row r="3" spans="1:7" ht="19.5" customHeight="1" thickBot="1">
      <c r="A3" s="145" t="s">
        <v>39</v>
      </c>
      <c r="B3" s="146"/>
      <c r="C3" s="101"/>
      <c r="D3" s="169"/>
      <c r="E3" s="12" t="s">
        <v>10</v>
      </c>
      <c r="F3" s="101"/>
      <c r="G3" s="102"/>
    </row>
    <row r="4" spans="1:7" s="3" customFormat="1" ht="49.5" customHeight="1">
      <c r="A4" s="70" t="s">
        <v>32</v>
      </c>
      <c r="B4" s="71"/>
      <c r="C4" s="72"/>
      <c r="D4" s="33" t="s">
        <v>0</v>
      </c>
      <c r="E4" s="33" t="s">
        <v>1</v>
      </c>
      <c r="F4" s="110" t="s">
        <v>73</v>
      </c>
      <c r="G4" s="111"/>
    </row>
    <row r="5" spans="1:7" s="3" customFormat="1" ht="11.25" customHeight="1">
      <c r="A5" s="76" t="s">
        <v>31</v>
      </c>
      <c r="B5" s="77"/>
      <c r="C5" s="78"/>
      <c r="D5" s="99"/>
      <c r="E5" s="97"/>
      <c r="F5" s="107">
        <v>0.06</v>
      </c>
      <c r="G5" s="103">
        <f>ROUND(E5*6%,2)</f>
        <v>0</v>
      </c>
    </row>
    <row r="6" spans="1:7" s="3" customFormat="1" ht="15" customHeight="1">
      <c r="A6" s="79" t="s">
        <v>26</v>
      </c>
      <c r="B6" s="80"/>
      <c r="C6" s="81"/>
      <c r="D6" s="100"/>
      <c r="E6" s="98"/>
      <c r="F6" s="108"/>
      <c r="G6" s="104"/>
    </row>
    <row r="7" spans="1:7" s="3" customFormat="1" ht="11.25" customHeight="1">
      <c r="A7" s="76" t="s">
        <v>31</v>
      </c>
      <c r="B7" s="77"/>
      <c r="C7" s="78"/>
      <c r="D7" s="99"/>
      <c r="E7" s="97"/>
      <c r="F7" s="109">
        <v>0.06</v>
      </c>
      <c r="G7" s="105">
        <f>ROUND(E7*6%,2)</f>
        <v>0</v>
      </c>
    </row>
    <row r="8" spans="1:11" ht="15" customHeight="1">
      <c r="A8" s="79" t="s">
        <v>16</v>
      </c>
      <c r="B8" s="80"/>
      <c r="C8" s="81"/>
      <c r="D8" s="100"/>
      <c r="E8" s="98"/>
      <c r="F8" s="108"/>
      <c r="G8" s="106"/>
      <c r="K8" s="10"/>
    </row>
    <row r="9" spans="1:7" ht="11.25" customHeight="1">
      <c r="A9" s="76" t="s">
        <v>31</v>
      </c>
      <c r="B9" s="77"/>
      <c r="C9" s="78"/>
      <c r="D9" s="99"/>
      <c r="E9" s="97"/>
      <c r="F9" s="109">
        <v>0.06</v>
      </c>
      <c r="G9" s="105">
        <f>ROUND(E9*6%,2)</f>
        <v>0</v>
      </c>
    </row>
    <row r="10" spans="1:7" ht="15" customHeight="1">
      <c r="A10" s="79" t="s">
        <v>17</v>
      </c>
      <c r="B10" s="80"/>
      <c r="C10" s="81"/>
      <c r="D10" s="100"/>
      <c r="E10" s="98"/>
      <c r="F10" s="108"/>
      <c r="G10" s="106"/>
    </row>
    <row r="11" spans="1:7" ht="11.25" customHeight="1">
      <c r="A11" s="76" t="s">
        <v>31</v>
      </c>
      <c r="B11" s="77"/>
      <c r="C11" s="78"/>
      <c r="D11" s="99"/>
      <c r="E11" s="97"/>
      <c r="F11" s="109">
        <v>0.06</v>
      </c>
      <c r="G11" s="105">
        <f>ROUND(E11*6%,2)</f>
        <v>0</v>
      </c>
    </row>
    <row r="12" spans="1:9" ht="15" customHeight="1">
      <c r="A12" s="79" t="s">
        <v>25</v>
      </c>
      <c r="B12" s="80"/>
      <c r="C12" s="81"/>
      <c r="D12" s="100"/>
      <c r="E12" s="98"/>
      <c r="F12" s="108"/>
      <c r="G12" s="106"/>
      <c r="I12" s="10"/>
    </row>
    <row r="13" spans="1:7" ht="11.25" customHeight="1">
      <c r="A13" s="76" t="s">
        <v>31</v>
      </c>
      <c r="B13" s="77"/>
      <c r="C13" s="78"/>
      <c r="D13" s="99"/>
      <c r="E13" s="97"/>
      <c r="F13" s="109">
        <v>0.06</v>
      </c>
      <c r="G13" s="105">
        <f>ROUND(E13*6%,2)</f>
        <v>0</v>
      </c>
    </row>
    <row r="14" spans="1:7" ht="15" customHeight="1">
      <c r="A14" s="79" t="s">
        <v>19</v>
      </c>
      <c r="B14" s="80"/>
      <c r="C14" s="81"/>
      <c r="D14" s="100"/>
      <c r="E14" s="98"/>
      <c r="F14" s="108"/>
      <c r="G14" s="106"/>
    </row>
    <row r="15" spans="1:11" ht="11.25" customHeight="1">
      <c r="A15" s="76" t="s">
        <v>31</v>
      </c>
      <c r="B15" s="77"/>
      <c r="C15" s="78"/>
      <c r="D15" s="99"/>
      <c r="E15" s="97"/>
      <c r="F15" s="109">
        <v>0.06</v>
      </c>
      <c r="G15" s="105">
        <f>ROUND(E15*6%,2)</f>
        <v>0</v>
      </c>
      <c r="K15" s="10"/>
    </row>
    <row r="16" spans="1:8" ht="15" customHeight="1">
      <c r="A16" s="79" t="s">
        <v>23</v>
      </c>
      <c r="B16" s="80"/>
      <c r="C16" s="81"/>
      <c r="D16" s="100"/>
      <c r="E16" s="98"/>
      <c r="F16" s="108"/>
      <c r="G16" s="106"/>
      <c r="H16" s="14"/>
    </row>
    <row r="17" spans="1:7" ht="11.25" customHeight="1">
      <c r="A17" s="76" t="s">
        <v>31</v>
      </c>
      <c r="B17" s="77"/>
      <c r="C17" s="78"/>
      <c r="D17" s="99"/>
      <c r="E17" s="97"/>
      <c r="F17" s="109">
        <v>0.06</v>
      </c>
      <c r="G17" s="105">
        <f>ROUND(E17*6%,2)</f>
        <v>0</v>
      </c>
    </row>
    <row r="18" spans="1:7" ht="15" customHeight="1">
      <c r="A18" s="79" t="s">
        <v>24</v>
      </c>
      <c r="B18" s="80"/>
      <c r="C18" s="81"/>
      <c r="D18" s="100"/>
      <c r="E18" s="98"/>
      <c r="F18" s="108"/>
      <c r="G18" s="106"/>
    </row>
    <row r="19" spans="1:7" ht="11.25" customHeight="1">
      <c r="A19" s="76" t="s">
        <v>31</v>
      </c>
      <c r="B19" s="77"/>
      <c r="C19" s="78"/>
      <c r="D19" s="99"/>
      <c r="E19" s="97"/>
      <c r="F19" s="109">
        <v>0.06</v>
      </c>
      <c r="G19" s="105">
        <f>ROUND(E19*6%,2)</f>
        <v>0</v>
      </c>
    </row>
    <row r="20" spans="1:7" ht="15" customHeight="1">
      <c r="A20" s="79" t="s">
        <v>18</v>
      </c>
      <c r="B20" s="80"/>
      <c r="C20" s="81"/>
      <c r="D20" s="100"/>
      <c r="E20" s="98"/>
      <c r="F20" s="108"/>
      <c r="G20" s="106"/>
    </row>
    <row r="21" spans="1:7" ht="11.25" customHeight="1">
      <c r="A21" s="84" t="s">
        <v>75</v>
      </c>
      <c r="B21" s="85"/>
      <c r="C21" s="86"/>
      <c r="D21" s="99"/>
      <c r="E21" s="97"/>
      <c r="F21" s="109">
        <v>0.06</v>
      </c>
      <c r="G21" s="105">
        <f>ROUND(E21*6%,2)</f>
        <v>0</v>
      </c>
    </row>
    <row r="22" spans="1:7" ht="30" customHeight="1">
      <c r="A22" s="87"/>
      <c r="B22" s="88"/>
      <c r="C22" s="89"/>
      <c r="D22" s="100"/>
      <c r="E22" s="98"/>
      <c r="F22" s="108"/>
      <c r="G22" s="106"/>
    </row>
    <row r="23" spans="1:7" ht="11.25" customHeight="1">
      <c r="A23" s="90" t="s">
        <v>76</v>
      </c>
      <c r="B23" s="91"/>
      <c r="C23" s="92"/>
      <c r="D23" s="99"/>
      <c r="E23" s="97"/>
      <c r="F23" s="126">
        <v>0.06</v>
      </c>
      <c r="G23" s="105">
        <f>ROUND(E23*6%,2)</f>
        <v>0</v>
      </c>
    </row>
    <row r="24" spans="1:7" ht="30" customHeight="1">
      <c r="A24" s="87"/>
      <c r="B24" s="88"/>
      <c r="C24" s="89"/>
      <c r="D24" s="100"/>
      <c r="E24" s="98"/>
      <c r="F24" s="126"/>
      <c r="G24" s="106"/>
    </row>
    <row r="25" spans="1:7" ht="39.75" customHeight="1" thickBot="1">
      <c r="A25" s="171" t="s">
        <v>70</v>
      </c>
      <c r="B25" s="172"/>
      <c r="C25" s="172"/>
      <c r="D25" s="172"/>
      <c r="E25" s="34" t="s">
        <v>22</v>
      </c>
      <c r="F25" s="35"/>
      <c r="G25" s="36">
        <f>SUM(G5:G24)</f>
        <v>0</v>
      </c>
    </row>
    <row r="26" spans="1:7" ht="49.5" customHeight="1">
      <c r="A26" s="70" t="s">
        <v>28</v>
      </c>
      <c r="B26" s="71"/>
      <c r="C26" s="72"/>
      <c r="D26" s="33" t="s">
        <v>0</v>
      </c>
      <c r="E26" s="33" t="s">
        <v>1</v>
      </c>
      <c r="F26" s="110" t="s">
        <v>74</v>
      </c>
      <c r="G26" s="111"/>
    </row>
    <row r="27" spans="1:7" ht="11.25" customHeight="1">
      <c r="A27" s="76" t="s">
        <v>33</v>
      </c>
      <c r="B27" s="77"/>
      <c r="C27" s="78"/>
      <c r="D27" s="99"/>
      <c r="E27" s="97"/>
      <c r="F27" s="107">
        <v>0.03</v>
      </c>
      <c r="G27" s="114">
        <f>ROUND(E27*3%,2)</f>
        <v>0</v>
      </c>
    </row>
    <row r="28" spans="1:7" ht="15" customHeight="1">
      <c r="A28" s="79" t="s">
        <v>12</v>
      </c>
      <c r="B28" s="80"/>
      <c r="C28" s="81"/>
      <c r="D28" s="100"/>
      <c r="E28" s="98"/>
      <c r="F28" s="108"/>
      <c r="G28" s="83"/>
    </row>
    <row r="29" spans="1:7" ht="11.25" customHeight="1">
      <c r="A29" s="76" t="s">
        <v>33</v>
      </c>
      <c r="B29" s="77"/>
      <c r="C29" s="78"/>
      <c r="D29" s="99"/>
      <c r="E29" s="97"/>
      <c r="F29" s="109">
        <v>0.03</v>
      </c>
      <c r="G29" s="82">
        <f>ROUND(E29*3%,2)</f>
        <v>0</v>
      </c>
    </row>
    <row r="30" spans="1:7" ht="15" customHeight="1">
      <c r="A30" s="79" t="s">
        <v>27</v>
      </c>
      <c r="B30" s="80"/>
      <c r="C30" s="81"/>
      <c r="D30" s="100"/>
      <c r="E30" s="98"/>
      <c r="F30" s="108"/>
      <c r="G30" s="83"/>
    </row>
    <row r="31" spans="1:7" ht="11.25" customHeight="1">
      <c r="A31" s="76" t="s">
        <v>38</v>
      </c>
      <c r="B31" s="77"/>
      <c r="C31" s="78"/>
      <c r="D31" s="99"/>
      <c r="E31" s="97"/>
      <c r="F31" s="115">
        <v>0.0035</v>
      </c>
      <c r="G31" s="82">
        <f>ROUND(E31*0.35%,2)</f>
        <v>0</v>
      </c>
    </row>
    <row r="32" spans="1:7" ht="15" customHeight="1">
      <c r="A32" s="79" t="s">
        <v>30</v>
      </c>
      <c r="B32" s="80"/>
      <c r="C32" s="81"/>
      <c r="D32" s="100"/>
      <c r="E32" s="98"/>
      <c r="F32" s="116"/>
      <c r="G32" s="83"/>
    </row>
    <row r="33" spans="1:7" ht="11.25" customHeight="1">
      <c r="A33" s="76" t="s">
        <v>37</v>
      </c>
      <c r="B33" s="77"/>
      <c r="C33" s="78"/>
      <c r="D33" s="99"/>
      <c r="E33" s="97"/>
      <c r="F33" s="109">
        <v>0.01</v>
      </c>
      <c r="G33" s="82">
        <f>ROUND(E33*1%,2)</f>
        <v>0</v>
      </c>
    </row>
    <row r="34" spans="1:7" ht="15" customHeight="1">
      <c r="A34" s="79" t="s">
        <v>29</v>
      </c>
      <c r="B34" s="80"/>
      <c r="C34" s="81"/>
      <c r="D34" s="100"/>
      <c r="E34" s="98"/>
      <c r="F34" s="108"/>
      <c r="G34" s="83"/>
    </row>
    <row r="35" spans="1:7" ht="11.25" customHeight="1">
      <c r="A35" s="76" t="s">
        <v>33</v>
      </c>
      <c r="B35" s="77"/>
      <c r="C35" s="78"/>
      <c r="D35" s="99"/>
      <c r="E35" s="97"/>
      <c r="F35" s="109">
        <v>0.03</v>
      </c>
      <c r="G35" s="82">
        <f>ROUND(E35*3%,2)</f>
        <v>0</v>
      </c>
    </row>
    <row r="36" spans="1:7" ht="15" customHeight="1">
      <c r="A36" s="79" t="s">
        <v>21</v>
      </c>
      <c r="B36" s="80"/>
      <c r="C36" s="81"/>
      <c r="D36" s="100"/>
      <c r="E36" s="98"/>
      <c r="F36" s="108"/>
      <c r="G36" s="83"/>
    </row>
    <row r="37" spans="1:7" ht="11.25" customHeight="1">
      <c r="A37" s="76" t="s">
        <v>34</v>
      </c>
      <c r="B37" s="77"/>
      <c r="C37" s="78"/>
      <c r="D37" s="93"/>
      <c r="E37" s="95"/>
      <c r="F37" s="123">
        <v>0.007</v>
      </c>
      <c r="G37" s="82"/>
    </row>
    <row r="38" spans="1:7" ht="15" customHeight="1">
      <c r="A38" s="166" t="s">
        <v>61</v>
      </c>
      <c r="B38" s="167"/>
      <c r="C38" s="168"/>
      <c r="D38" s="94"/>
      <c r="E38" s="96"/>
      <c r="F38" s="124"/>
      <c r="G38" s="118"/>
    </row>
    <row r="39" spans="1:7" s="11" customFormat="1" ht="19.5" customHeight="1">
      <c r="A39" s="166" t="s">
        <v>41</v>
      </c>
      <c r="B39" s="167"/>
      <c r="C39" s="168"/>
      <c r="D39" s="15"/>
      <c r="E39" s="16"/>
      <c r="F39" s="124"/>
      <c r="G39" s="42">
        <f aca="true" t="shared" si="0" ref="G39:G49">ROUND(E39*0.7%,2)</f>
        <v>0</v>
      </c>
    </row>
    <row r="40" spans="1:7" s="11" customFormat="1" ht="19.5" customHeight="1">
      <c r="A40" s="173" t="s">
        <v>42</v>
      </c>
      <c r="B40" s="174"/>
      <c r="C40" s="175"/>
      <c r="D40" s="15"/>
      <c r="E40" s="16"/>
      <c r="F40" s="124"/>
      <c r="G40" s="42">
        <f t="shared" si="0"/>
        <v>0</v>
      </c>
    </row>
    <row r="41" spans="1:7" s="11" customFormat="1" ht="19.5" customHeight="1">
      <c r="A41" s="173" t="s">
        <v>58</v>
      </c>
      <c r="B41" s="174"/>
      <c r="C41" s="175"/>
      <c r="D41" s="15"/>
      <c r="E41" s="16"/>
      <c r="F41" s="124"/>
      <c r="G41" s="42">
        <f t="shared" si="0"/>
        <v>0</v>
      </c>
    </row>
    <row r="42" spans="1:7" s="11" customFormat="1" ht="19.5" customHeight="1">
      <c r="A42" s="73" t="s">
        <v>57</v>
      </c>
      <c r="B42" s="74"/>
      <c r="C42" s="75"/>
      <c r="D42" s="17"/>
      <c r="E42" s="18"/>
      <c r="F42" s="124"/>
      <c r="G42" s="42">
        <f t="shared" si="0"/>
        <v>0</v>
      </c>
    </row>
    <row r="43" spans="1:7" s="11" customFormat="1" ht="19.5" customHeight="1">
      <c r="A43" s="73" t="s">
        <v>45</v>
      </c>
      <c r="B43" s="74"/>
      <c r="C43" s="75"/>
      <c r="D43" s="17"/>
      <c r="E43" s="18"/>
      <c r="F43" s="124"/>
      <c r="G43" s="42">
        <f t="shared" si="0"/>
        <v>0</v>
      </c>
    </row>
    <row r="44" spans="1:7" s="11" customFormat="1" ht="19.5" customHeight="1">
      <c r="A44" s="73" t="s">
        <v>51</v>
      </c>
      <c r="B44" s="74"/>
      <c r="C44" s="75"/>
      <c r="D44" s="19"/>
      <c r="E44" s="20"/>
      <c r="F44" s="124"/>
      <c r="G44" s="42">
        <f t="shared" si="0"/>
        <v>0</v>
      </c>
    </row>
    <row r="45" spans="1:7" s="11" customFormat="1" ht="19.5" customHeight="1">
      <c r="A45" s="73" t="s">
        <v>59</v>
      </c>
      <c r="B45" s="74"/>
      <c r="C45" s="75"/>
      <c r="D45" s="19"/>
      <c r="E45" s="20"/>
      <c r="F45" s="124"/>
      <c r="G45" s="42">
        <f t="shared" si="0"/>
        <v>0</v>
      </c>
    </row>
    <row r="46" spans="1:7" s="11" customFormat="1" ht="19.5" customHeight="1">
      <c r="A46" s="73" t="s">
        <v>54</v>
      </c>
      <c r="B46" s="74"/>
      <c r="C46" s="75"/>
      <c r="D46" s="19"/>
      <c r="E46" s="20"/>
      <c r="F46" s="124"/>
      <c r="G46" s="42">
        <f t="shared" si="0"/>
        <v>0</v>
      </c>
    </row>
    <row r="47" spans="1:7" s="11" customFormat="1" ht="19.5" customHeight="1">
      <c r="A47" s="73" t="s">
        <v>55</v>
      </c>
      <c r="B47" s="74"/>
      <c r="C47" s="75"/>
      <c r="D47" s="21"/>
      <c r="E47" s="18"/>
      <c r="F47" s="124"/>
      <c r="G47" s="42">
        <f t="shared" si="0"/>
        <v>0</v>
      </c>
    </row>
    <row r="48" spans="1:7" s="11" customFormat="1" ht="19.5" customHeight="1">
      <c r="A48" s="73" t="s">
        <v>69</v>
      </c>
      <c r="B48" s="74"/>
      <c r="C48" s="75"/>
      <c r="D48" s="21"/>
      <c r="E48" s="18"/>
      <c r="F48" s="124"/>
      <c r="G48" s="42">
        <f t="shared" si="0"/>
        <v>0</v>
      </c>
    </row>
    <row r="49" spans="1:7" s="11" customFormat="1" ht="19.5" customHeight="1">
      <c r="A49" s="128" t="s">
        <v>46</v>
      </c>
      <c r="B49" s="129"/>
      <c r="C49" s="130"/>
      <c r="D49" s="22"/>
      <c r="E49" s="23"/>
      <c r="F49" s="125"/>
      <c r="G49" s="42">
        <f t="shared" si="0"/>
        <v>0</v>
      </c>
    </row>
    <row r="50" spans="1:7" ht="11.25" customHeight="1">
      <c r="A50" s="76" t="s">
        <v>33</v>
      </c>
      <c r="B50" s="77"/>
      <c r="C50" s="78"/>
      <c r="D50" s="99"/>
      <c r="E50" s="97"/>
      <c r="F50" s="109">
        <v>0.03</v>
      </c>
      <c r="G50" s="82">
        <f>ROUND(E50*3%,2)</f>
        <v>0</v>
      </c>
    </row>
    <row r="51" spans="1:7" ht="15" customHeight="1">
      <c r="A51" s="79" t="s">
        <v>15</v>
      </c>
      <c r="B51" s="80"/>
      <c r="C51" s="81"/>
      <c r="D51" s="100"/>
      <c r="E51" s="98"/>
      <c r="F51" s="108"/>
      <c r="G51" s="83"/>
    </row>
    <row r="52" spans="1:7" ht="11.25" customHeight="1">
      <c r="A52" s="76" t="s">
        <v>33</v>
      </c>
      <c r="B52" s="77"/>
      <c r="C52" s="78"/>
      <c r="D52" s="99"/>
      <c r="E52" s="97"/>
      <c r="F52" s="109">
        <v>0.03</v>
      </c>
      <c r="G52" s="82">
        <f>ROUND(E52*3%,2)</f>
        <v>0</v>
      </c>
    </row>
    <row r="53" spans="1:7" ht="27.75" customHeight="1">
      <c r="A53" s="79" t="s">
        <v>20</v>
      </c>
      <c r="B53" s="80"/>
      <c r="C53" s="81"/>
      <c r="D53" s="100"/>
      <c r="E53" s="98"/>
      <c r="F53" s="108"/>
      <c r="G53" s="83"/>
    </row>
    <row r="54" spans="1:7" ht="11.25" customHeight="1">
      <c r="A54" s="76" t="s">
        <v>33</v>
      </c>
      <c r="B54" s="77"/>
      <c r="C54" s="78"/>
      <c r="D54" s="99"/>
      <c r="E54" s="97"/>
      <c r="F54" s="109">
        <v>0.03</v>
      </c>
      <c r="G54" s="82">
        <f>ROUND(E54*3%,2)</f>
        <v>0</v>
      </c>
    </row>
    <row r="55" spans="1:7" ht="15" customHeight="1">
      <c r="A55" s="79" t="s">
        <v>2</v>
      </c>
      <c r="B55" s="80"/>
      <c r="C55" s="81"/>
      <c r="D55" s="100"/>
      <c r="E55" s="98"/>
      <c r="F55" s="108"/>
      <c r="G55" s="83"/>
    </row>
    <row r="56" spans="1:7" ht="11.25" customHeight="1">
      <c r="A56" s="76" t="s">
        <v>33</v>
      </c>
      <c r="B56" s="77"/>
      <c r="C56" s="78"/>
      <c r="D56" s="99"/>
      <c r="E56" s="97"/>
      <c r="F56" s="109">
        <v>0.03</v>
      </c>
      <c r="G56" s="82">
        <f>ROUND(E56*3%,2)</f>
        <v>0</v>
      </c>
    </row>
    <row r="57" spans="1:7" ht="15" customHeight="1">
      <c r="A57" s="79" t="s">
        <v>14</v>
      </c>
      <c r="B57" s="80"/>
      <c r="C57" s="81"/>
      <c r="D57" s="100"/>
      <c r="E57" s="98"/>
      <c r="F57" s="108"/>
      <c r="G57" s="83"/>
    </row>
    <row r="58" spans="1:7" ht="11.25" customHeight="1">
      <c r="A58" s="76" t="s">
        <v>33</v>
      </c>
      <c r="B58" s="77"/>
      <c r="C58" s="78"/>
      <c r="D58" s="99"/>
      <c r="E58" s="97"/>
      <c r="F58" s="109">
        <v>0.03</v>
      </c>
      <c r="G58" s="82">
        <f>ROUND(E58*3%,2)</f>
        <v>0</v>
      </c>
    </row>
    <row r="59" spans="1:7" ht="15" customHeight="1">
      <c r="A59" s="79" t="s">
        <v>13</v>
      </c>
      <c r="B59" s="80"/>
      <c r="C59" s="81"/>
      <c r="D59" s="100"/>
      <c r="E59" s="98"/>
      <c r="F59" s="108"/>
      <c r="G59" s="83"/>
    </row>
    <row r="60" spans="1:7" ht="11.25" customHeight="1">
      <c r="A60" s="76" t="s">
        <v>36</v>
      </c>
      <c r="B60" s="77"/>
      <c r="C60" s="78"/>
      <c r="D60" s="93"/>
      <c r="E60" s="95"/>
      <c r="F60" s="115">
        <v>0.0085</v>
      </c>
      <c r="G60" s="82"/>
    </row>
    <row r="61" spans="1:7" ht="15" customHeight="1">
      <c r="A61" s="131" t="s">
        <v>63</v>
      </c>
      <c r="B61" s="132"/>
      <c r="C61" s="133"/>
      <c r="D61" s="94"/>
      <c r="E61" s="96"/>
      <c r="F61" s="119"/>
      <c r="G61" s="118"/>
    </row>
    <row r="62" spans="1:7" ht="19.5" customHeight="1">
      <c r="A62" s="73" t="s">
        <v>40</v>
      </c>
      <c r="B62" s="74"/>
      <c r="C62" s="75"/>
      <c r="D62" s="24"/>
      <c r="E62" s="16"/>
      <c r="F62" s="119"/>
      <c r="G62" s="41">
        <f aca="true" t="shared" si="1" ref="G62:G70">ROUND(E62*0.85%,2)</f>
        <v>0</v>
      </c>
    </row>
    <row r="63" spans="1:7" ht="19.5" customHeight="1">
      <c r="A63" s="73" t="s">
        <v>41</v>
      </c>
      <c r="B63" s="74"/>
      <c r="C63" s="75"/>
      <c r="D63" s="19"/>
      <c r="E63" s="18"/>
      <c r="F63" s="119"/>
      <c r="G63" s="41">
        <f t="shared" si="1"/>
        <v>0</v>
      </c>
    </row>
    <row r="64" spans="1:7" ht="19.5" customHeight="1">
      <c r="A64" s="73" t="s">
        <v>42</v>
      </c>
      <c r="B64" s="74"/>
      <c r="C64" s="75"/>
      <c r="D64" s="19"/>
      <c r="E64" s="18"/>
      <c r="F64" s="119"/>
      <c r="G64" s="41">
        <f t="shared" si="1"/>
        <v>0</v>
      </c>
    </row>
    <row r="65" spans="1:12" ht="19.5" customHeight="1">
      <c r="A65" s="73" t="s">
        <v>43</v>
      </c>
      <c r="B65" s="74"/>
      <c r="C65" s="75"/>
      <c r="D65" s="19"/>
      <c r="E65" s="18"/>
      <c r="F65" s="119"/>
      <c r="G65" s="41">
        <f t="shared" si="1"/>
        <v>0</v>
      </c>
      <c r="K65" s="10"/>
      <c r="L65" s="10"/>
    </row>
    <row r="66" spans="1:12" ht="19.5" customHeight="1">
      <c r="A66" s="73" t="s">
        <v>44</v>
      </c>
      <c r="B66" s="74"/>
      <c r="C66" s="75"/>
      <c r="D66" s="19"/>
      <c r="E66" s="18"/>
      <c r="F66" s="119"/>
      <c r="G66" s="41">
        <f t="shared" si="1"/>
        <v>0</v>
      </c>
      <c r="K66" s="10"/>
      <c r="L66" s="10"/>
    </row>
    <row r="67" spans="1:7" ht="19.5" customHeight="1">
      <c r="A67" s="73" t="s">
        <v>60</v>
      </c>
      <c r="B67" s="74"/>
      <c r="C67" s="75"/>
      <c r="D67" s="19"/>
      <c r="E67" s="18"/>
      <c r="F67" s="119"/>
      <c r="G67" s="41">
        <f t="shared" si="1"/>
        <v>0</v>
      </c>
    </row>
    <row r="68" spans="1:12" ht="19.5" customHeight="1">
      <c r="A68" s="73" t="s">
        <v>45</v>
      </c>
      <c r="B68" s="74"/>
      <c r="C68" s="75"/>
      <c r="D68" s="19"/>
      <c r="E68" s="18"/>
      <c r="F68" s="119"/>
      <c r="G68" s="41">
        <f t="shared" si="1"/>
        <v>0</v>
      </c>
      <c r="L68" s="10"/>
    </row>
    <row r="69" spans="1:12" ht="19.5" customHeight="1">
      <c r="A69" s="73" t="s">
        <v>69</v>
      </c>
      <c r="B69" s="74"/>
      <c r="C69" s="75"/>
      <c r="D69" s="19"/>
      <c r="E69" s="18"/>
      <c r="F69" s="119"/>
      <c r="G69" s="41">
        <f t="shared" si="1"/>
        <v>0</v>
      </c>
      <c r="L69" s="10"/>
    </row>
    <row r="70" spans="1:7" ht="19.5" customHeight="1">
      <c r="A70" s="128" t="s">
        <v>46</v>
      </c>
      <c r="B70" s="129"/>
      <c r="C70" s="130"/>
      <c r="D70" s="25"/>
      <c r="E70" s="26"/>
      <c r="F70" s="116"/>
      <c r="G70" s="40">
        <f t="shared" si="1"/>
        <v>0</v>
      </c>
    </row>
    <row r="71" spans="1:7" ht="11.25" customHeight="1">
      <c r="A71" s="76" t="s">
        <v>36</v>
      </c>
      <c r="B71" s="77"/>
      <c r="C71" s="78"/>
      <c r="D71" s="93"/>
      <c r="E71" s="95"/>
      <c r="F71" s="115">
        <v>0.0085</v>
      </c>
      <c r="G71" s="82"/>
    </row>
    <row r="72" spans="1:7" ht="15" customHeight="1">
      <c r="A72" s="176" t="s">
        <v>62</v>
      </c>
      <c r="B72" s="177"/>
      <c r="C72" s="178"/>
      <c r="D72" s="94"/>
      <c r="E72" s="96"/>
      <c r="F72" s="119"/>
      <c r="G72" s="118"/>
    </row>
    <row r="73" spans="1:7" ht="19.5" customHeight="1">
      <c r="A73" s="73" t="s">
        <v>40</v>
      </c>
      <c r="B73" s="74"/>
      <c r="C73" s="75"/>
      <c r="D73" s="21"/>
      <c r="E73" s="20"/>
      <c r="F73" s="119"/>
      <c r="G73" s="41">
        <f aca="true" t="shared" si="2" ref="G73:G83">ROUND(E73*0.85%,2)</f>
        <v>0</v>
      </c>
    </row>
    <row r="74" spans="1:7" ht="19.5" customHeight="1">
      <c r="A74" s="73" t="s">
        <v>41</v>
      </c>
      <c r="B74" s="74"/>
      <c r="C74" s="75"/>
      <c r="D74" s="24"/>
      <c r="E74" s="27"/>
      <c r="F74" s="119"/>
      <c r="G74" s="41">
        <f t="shared" si="2"/>
        <v>0</v>
      </c>
    </row>
    <row r="75" spans="1:7" ht="19.5" customHeight="1">
      <c r="A75" s="73" t="s">
        <v>42</v>
      </c>
      <c r="B75" s="74"/>
      <c r="C75" s="75"/>
      <c r="D75" s="19"/>
      <c r="E75" s="28"/>
      <c r="F75" s="119"/>
      <c r="G75" s="41">
        <f t="shared" si="2"/>
        <v>0</v>
      </c>
    </row>
    <row r="76" spans="1:7" ht="19.5" customHeight="1">
      <c r="A76" s="73" t="s">
        <v>43</v>
      </c>
      <c r="B76" s="74"/>
      <c r="C76" s="75"/>
      <c r="D76" s="19"/>
      <c r="E76" s="28"/>
      <c r="F76" s="119"/>
      <c r="G76" s="41">
        <f t="shared" si="2"/>
        <v>0</v>
      </c>
    </row>
    <row r="77" spans="1:7" ht="19.5" customHeight="1">
      <c r="A77" s="73" t="s">
        <v>47</v>
      </c>
      <c r="B77" s="74"/>
      <c r="C77" s="75"/>
      <c r="D77" s="29"/>
      <c r="E77" s="30"/>
      <c r="F77" s="119"/>
      <c r="G77" s="41">
        <f t="shared" si="2"/>
        <v>0</v>
      </c>
    </row>
    <row r="78" spans="1:7" ht="19.5" customHeight="1">
      <c r="A78" s="73" t="s">
        <v>44</v>
      </c>
      <c r="B78" s="74"/>
      <c r="C78" s="75"/>
      <c r="D78" s="19"/>
      <c r="E78" s="28"/>
      <c r="F78" s="119"/>
      <c r="G78" s="41">
        <f t="shared" si="2"/>
        <v>0</v>
      </c>
    </row>
    <row r="79" spans="1:7" ht="19.5" customHeight="1">
      <c r="A79" s="73" t="s">
        <v>45</v>
      </c>
      <c r="B79" s="74"/>
      <c r="C79" s="75"/>
      <c r="D79" s="19"/>
      <c r="E79" s="28"/>
      <c r="F79" s="119"/>
      <c r="G79" s="41">
        <f t="shared" si="2"/>
        <v>0</v>
      </c>
    </row>
    <row r="80" spans="1:7" ht="19.5" customHeight="1">
      <c r="A80" s="73" t="s">
        <v>48</v>
      </c>
      <c r="B80" s="74"/>
      <c r="C80" s="75"/>
      <c r="D80" s="19"/>
      <c r="E80" s="28"/>
      <c r="F80" s="119"/>
      <c r="G80" s="41">
        <f t="shared" si="2"/>
        <v>0</v>
      </c>
    </row>
    <row r="81" spans="1:7" ht="19.5" customHeight="1">
      <c r="A81" s="73" t="s">
        <v>49</v>
      </c>
      <c r="B81" s="74"/>
      <c r="C81" s="75"/>
      <c r="D81" s="19"/>
      <c r="E81" s="28"/>
      <c r="F81" s="119"/>
      <c r="G81" s="41">
        <f t="shared" si="2"/>
        <v>0</v>
      </c>
    </row>
    <row r="82" spans="1:7" ht="19.5" customHeight="1">
      <c r="A82" s="73" t="s">
        <v>69</v>
      </c>
      <c r="B82" s="74"/>
      <c r="C82" s="75"/>
      <c r="D82" s="19"/>
      <c r="E82" s="28"/>
      <c r="F82" s="119"/>
      <c r="G82" s="41">
        <f t="shared" si="2"/>
        <v>0</v>
      </c>
    </row>
    <row r="83" spans="1:7" ht="19.5" customHeight="1">
      <c r="A83" s="128" t="s">
        <v>46</v>
      </c>
      <c r="B83" s="129"/>
      <c r="C83" s="130"/>
      <c r="D83" s="22"/>
      <c r="E83" s="31"/>
      <c r="F83" s="116"/>
      <c r="G83" s="40">
        <f t="shared" si="2"/>
        <v>0</v>
      </c>
    </row>
    <row r="84" spans="1:7" ht="11.25" customHeight="1">
      <c r="A84" s="76" t="s">
        <v>33</v>
      </c>
      <c r="B84" s="77"/>
      <c r="C84" s="78"/>
      <c r="D84" s="99"/>
      <c r="E84" s="97"/>
      <c r="F84" s="109">
        <v>0.03</v>
      </c>
      <c r="G84" s="82">
        <f>ROUND(E84*3%,2)</f>
        <v>0</v>
      </c>
    </row>
    <row r="85" spans="1:7" ht="15" customHeight="1">
      <c r="A85" s="179" t="s">
        <v>11</v>
      </c>
      <c r="B85" s="180"/>
      <c r="C85" s="181"/>
      <c r="D85" s="100"/>
      <c r="E85" s="98"/>
      <c r="F85" s="108"/>
      <c r="G85" s="83"/>
    </row>
    <row r="86" spans="1:7" ht="11.25" customHeight="1">
      <c r="A86" s="76" t="s">
        <v>33</v>
      </c>
      <c r="B86" s="77"/>
      <c r="C86" s="78"/>
      <c r="D86" s="99"/>
      <c r="E86" s="97"/>
      <c r="F86" s="107">
        <v>0.03</v>
      </c>
      <c r="G86" s="114">
        <f>ROUND(E86*3%,2)</f>
        <v>0</v>
      </c>
    </row>
    <row r="87" spans="1:7" ht="26.25" customHeight="1">
      <c r="A87" s="79" t="s">
        <v>50</v>
      </c>
      <c r="B87" s="80"/>
      <c r="C87" s="81"/>
      <c r="D87" s="100"/>
      <c r="E87" s="98"/>
      <c r="F87" s="107"/>
      <c r="G87" s="114"/>
    </row>
    <row r="88" spans="1:7" ht="11.25" customHeight="1">
      <c r="A88" s="76" t="s">
        <v>33</v>
      </c>
      <c r="B88" s="77"/>
      <c r="C88" s="78"/>
      <c r="D88" s="93"/>
      <c r="E88" s="95"/>
      <c r="F88" s="109">
        <v>0.03</v>
      </c>
      <c r="G88" s="82"/>
    </row>
    <row r="89" spans="1:7" ht="27.75" customHeight="1">
      <c r="A89" s="131" t="s">
        <v>64</v>
      </c>
      <c r="B89" s="132"/>
      <c r="C89" s="133"/>
      <c r="D89" s="94"/>
      <c r="E89" s="96"/>
      <c r="F89" s="107"/>
      <c r="G89" s="118"/>
    </row>
    <row r="90" spans="1:12" ht="19.5" customHeight="1">
      <c r="A90" s="73" t="s">
        <v>51</v>
      </c>
      <c r="B90" s="74"/>
      <c r="C90" s="75"/>
      <c r="D90" s="17"/>
      <c r="E90" s="18"/>
      <c r="F90" s="107"/>
      <c r="G90" s="43">
        <f aca="true" t="shared" si="3" ref="G90:G96">ROUND(E90*3%,2)</f>
        <v>0</v>
      </c>
      <c r="L90" s="10"/>
    </row>
    <row r="91" spans="1:7" ht="19.5" customHeight="1">
      <c r="A91" s="73" t="s">
        <v>52</v>
      </c>
      <c r="B91" s="74"/>
      <c r="C91" s="75"/>
      <c r="D91" s="19"/>
      <c r="E91" s="20"/>
      <c r="F91" s="107"/>
      <c r="G91" s="43">
        <f t="shared" si="3"/>
        <v>0</v>
      </c>
    </row>
    <row r="92" spans="1:7" ht="19.5" customHeight="1">
      <c r="A92" s="73" t="s">
        <v>53</v>
      </c>
      <c r="B92" s="74"/>
      <c r="C92" s="75"/>
      <c r="D92" s="19"/>
      <c r="E92" s="20"/>
      <c r="F92" s="107"/>
      <c r="G92" s="43">
        <f t="shared" si="3"/>
        <v>0</v>
      </c>
    </row>
    <row r="93" spans="1:7" ht="19.5" customHeight="1">
      <c r="A93" s="73" t="s">
        <v>54</v>
      </c>
      <c r="B93" s="74"/>
      <c r="C93" s="75"/>
      <c r="D93" s="19"/>
      <c r="E93" s="20"/>
      <c r="F93" s="107"/>
      <c r="G93" s="43">
        <f t="shared" si="3"/>
        <v>0</v>
      </c>
    </row>
    <row r="94" spans="1:7" ht="19.5" customHeight="1">
      <c r="A94" s="73" t="s">
        <v>55</v>
      </c>
      <c r="B94" s="74"/>
      <c r="C94" s="75"/>
      <c r="D94" s="21"/>
      <c r="E94" s="18"/>
      <c r="F94" s="107"/>
      <c r="G94" s="43">
        <f t="shared" si="3"/>
        <v>0</v>
      </c>
    </row>
    <row r="95" spans="1:7" ht="19.5" customHeight="1">
      <c r="A95" s="73" t="s">
        <v>56</v>
      </c>
      <c r="B95" s="74"/>
      <c r="C95" s="75"/>
      <c r="D95" s="21"/>
      <c r="E95" s="20"/>
      <c r="F95" s="107"/>
      <c r="G95" s="43">
        <f t="shared" si="3"/>
        <v>0</v>
      </c>
    </row>
    <row r="96" spans="1:9" ht="19.5" customHeight="1">
      <c r="A96" s="179" t="s">
        <v>46</v>
      </c>
      <c r="B96" s="180"/>
      <c r="C96" s="181"/>
      <c r="D96" s="22"/>
      <c r="E96" s="23"/>
      <c r="F96" s="108"/>
      <c r="G96" s="44">
        <f t="shared" si="3"/>
        <v>0</v>
      </c>
      <c r="I96" s="10"/>
    </row>
    <row r="97" spans="1:9" ht="11.25" customHeight="1">
      <c r="A97" s="76" t="s">
        <v>35</v>
      </c>
      <c r="B97" s="77"/>
      <c r="C97" s="78"/>
      <c r="D97" s="93"/>
      <c r="E97" s="95"/>
      <c r="F97" s="120">
        <v>0.006</v>
      </c>
      <c r="G97" s="82"/>
      <c r="I97" s="10"/>
    </row>
    <row r="98" spans="1:7" ht="15" customHeight="1">
      <c r="A98" s="131" t="s">
        <v>65</v>
      </c>
      <c r="B98" s="132"/>
      <c r="C98" s="133"/>
      <c r="D98" s="94"/>
      <c r="E98" s="96"/>
      <c r="F98" s="121"/>
      <c r="G98" s="118"/>
    </row>
    <row r="99" spans="1:7" ht="19.5" customHeight="1">
      <c r="A99" s="73" t="s">
        <v>40</v>
      </c>
      <c r="B99" s="74"/>
      <c r="C99" s="75"/>
      <c r="D99" s="21"/>
      <c r="E99" s="18"/>
      <c r="F99" s="121"/>
      <c r="G99" s="45">
        <f aca="true" t="shared" si="4" ref="G99:G111">ROUND(E99*0.6%,2)</f>
        <v>0</v>
      </c>
    </row>
    <row r="100" spans="1:7" ht="19.5" customHeight="1">
      <c r="A100" s="73" t="s">
        <v>41</v>
      </c>
      <c r="B100" s="74"/>
      <c r="C100" s="75"/>
      <c r="D100" s="24"/>
      <c r="E100" s="27"/>
      <c r="F100" s="121"/>
      <c r="G100" s="45">
        <f t="shared" si="4"/>
        <v>0</v>
      </c>
    </row>
    <row r="101" spans="1:7" ht="19.5" customHeight="1">
      <c r="A101" s="73" t="s">
        <v>42</v>
      </c>
      <c r="B101" s="74"/>
      <c r="C101" s="75"/>
      <c r="D101" s="15"/>
      <c r="E101" s="27"/>
      <c r="F101" s="121"/>
      <c r="G101" s="45">
        <f t="shared" si="4"/>
        <v>0</v>
      </c>
    </row>
    <row r="102" spans="1:11" ht="19.5" customHeight="1">
      <c r="A102" s="73" t="s">
        <v>43</v>
      </c>
      <c r="B102" s="74"/>
      <c r="C102" s="75"/>
      <c r="D102" s="15"/>
      <c r="E102" s="27"/>
      <c r="F102" s="121"/>
      <c r="G102" s="45">
        <f t="shared" si="4"/>
        <v>0</v>
      </c>
      <c r="K102" s="13"/>
    </row>
    <row r="103" spans="1:11" ht="19.5" customHeight="1">
      <c r="A103" s="73" t="s">
        <v>44</v>
      </c>
      <c r="B103" s="74"/>
      <c r="C103" s="75"/>
      <c r="D103" s="15"/>
      <c r="E103" s="27"/>
      <c r="F103" s="121"/>
      <c r="G103" s="45">
        <f t="shared" si="4"/>
        <v>0</v>
      </c>
      <c r="K103" s="13"/>
    </row>
    <row r="104" spans="1:7" ht="19.5" customHeight="1">
      <c r="A104" s="73" t="s">
        <v>57</v>
      </c>
      <c r="B104" s="74"/>
      <c r="C104" s="75"/>
      <c r="D104" s="15"/>
      <c r="E104" s="27"/>
      <c r="F104" s="121"/>
      <c r="G104" s="45">
        <f t="shared" si="4"/>
        <v>0</v>
      </c>
    </row>
    <row r="105" spans="1:7" ht="19.5" customHeight="1">
      <c r="A105" s="73" t="s">
        <v>45</v>
      </c>
      <c r="B105" s="74"/>
      <c r="C105" s="75"/>
      <c r="D105" s="17"/>
      <c r="E105" s="28"/>
      <c r="F105" s="121"/>
      <c r="G105" s="45">
        <f t="shared" si="4"/>
        <v>0</v>
      </c>
    </row>
    <row r="106" spans="1:7" ht="19.5" customHeight="1">
      <c r="A106" s="73" t="s">
        <v>51</v>
      </c>
      <c r="B106" s="74"/>
      <c r="C106" s="75"/>
      <c r="D106" s="19"/>
      <c r="E106" s="28"/>
      <c r="F106" s="121"/>
      <c r="G106" s="45">
        <f t="shared" si="4"/>
        <v>0</v>
      </c>
    </row>
    <row r="107" spans="1:12" ht="19.5" customHeight="1">
      <c r="A107" s="73" t="s">
        <v>54</v>
      </c>
      <c r="B107" s="74"/>
      <c r="C107" s="75"/>
      <c r="D107" s="19"/>
      <c r="E107" s="28"/>
      <c r="F107" s="121"/>
      <c r="G107" s="45">
        <f t="shared" si="4"/>
        <v>0</v>
      </c>
      <c r="L107" s="10"/>
    </row>
    <row r="108" spans="1:12" ht="19.5" customHeight="1">
      <c r="A108" s="73" t="s">
        <v>55</v>
      </c>
      <c r="B108" s="74"/>
      <c r="C108" s="75"/>
      <c r="D108" s="19"/>
      <c r="E108" s="28"/>
      <c r="F108" s="121"/>
      <c r="G108" s="45">
        <f t="shared" si="4"/>
        <v>0</v>
      </c>
      <c r="L108" s="10"/>
    </row>
    <row r="109" spans="1:12" ht="19.5" customHeight="1">
      <c r="A109" s="73" t="s">
        <v>49</v>
      </c>
      <c r="B109" s="74"/>
      <c r="C109" s="75"/>
      <c r="D109" s="19"/>
      <c r="E109" s="28"/>
      <c r="F109" s="121"/>
      <c r="G109" s="45">
        <f t="shared" si="4"/>
        <v>0</v>
      </c>
      <c r="L109" s="10"/>
    </row>
    <row r="110" spans="1:12" ht="19.5" customHeight="1">
      <c r="A110" s="73" t="s">
        <v>69</v>
      </c>
      <c r="B110" s="74"/>
      <c r="C110" s="75"/>
      <c r="D110" s="19"/>
      <c r="E110" s="28"/>
      <c r="F110" s="121"/>
      <c r="G110" s="45">
        <f t="shared" si="4"/>
        <v>0</v>
      </c>
      <c r="L110" s="10"/>
    </row>
    <row r="111" spans="1:7" ht="19.5" customHeight="1">
      <c r="A111" s="185" t="s">
        <v>46</v>
      </c>
      <c r="B111" s="186"/>
      <c r="C111" s="187"/>
      <c r="D111" s="22"/>
      <c r="E111" s="31"/>
      <c r="F111" s="122"/>
      <c r="G111" s="45">
        <f t="shared" si="4"/>
        <v>0</v>
      </c>
    </row>
    <row r="112" spans="1:7" ht="11.25">
      <c r="A112" s="76" t="s">
        <v>33</v>
      </c>
      <c r="B112" s="77"/>
      <c r="C112" s="78"/>
      <c r="D112" s="99"/>
      <c r="E112" s="97"/>
      <c r="F112" s="109">
        <v>0.03</v>
      </c>
      <c r="G112" s="82">
        <f>ROUND(E112*3%,2)</f>
        <v>0</v>
      </c>
    </row>
    <row r="113" spans="1:7" ht="12.75">
      <c r="A113" s="179" t="s">
        <v>80</v>
      </c>
      <c r="B113" s="180"/>
      <c r="C113" s="181"/>
      <c r="D113" s="100"/>
      <c r="E113" s="98"/>
      <c r="F113" s="108"/>
      <c r="G113" s="83">
        <v>0</v>
      </c>
    </row>
    <row r="114" spans="1:7" ht="11.25" customHeight="1">
      <c r="A114" s="188" t="s">
        <v>77</v>
      </c>
      <c r="B114" s="189"/>
      <c r="C114" s="190"/>
      <c r="D114" s="99"/>
      <c r="E114" s="97"/>
      <c r="F114" s="109">
        <v>0.03</v>
      </c>
      <c r="G114" s="82">
        <f>ROUND(E114*3%,2)</f>
        <v>0</v>
      </c>
    </row>
    <row r="115" spans="1:12" ht="19.5" customHeight="1">
      <c r="A115" s="87"/>
      <c r="B115" s="88"/>
      <c r="C115" s="89"/>
      <c r="D115" s="100"/>
      <c r="E115" s="98"/>
      <c r="F115" s="108"/>
      <c r="G115" s="83"/>
      <c r="L115" s="10"/>
    </row>
    <row r="116" spans="1:7" ht="11.25" customHeight="1">
      <c r="A116" s="90" t="s">
        <v>78</v>
      </c>
      <c r="B116" s="91"/>
      <c r="C116" s="92"/>
      <c r="D116" s="99"/>
      <c r="E116" s="97"/>
      <c r="F116" s="109">
        <v>0.03</v>
      </c>
      <c r="G116" s="105">
        <f>ROUND(E116*3%,2)</f>
        <v>0</v>
      </c>
    </row>
    <row r="117" spans="1:7" ht="19.5" customHeight="1">
      <c r="A117" s="182"/>
      <c r="B117" s="183"/>
      <c r="C117" s="184"/>
      <c r="D117" s="127"/>
      <c r="E117" s="161"/>
      <c r="F117" s="107"/>
      <c r="G117" s="117"/>
    </row>
    <row r="118" spans="1:7" ht="30.75" customHeight="1" thickBot="1">
      <c r="A118" s="203" t="s">
        <v>71</v>
      </c>
      <c r="B118" s="204"/>
      <c r="C118" s="204"/>
      <c r="D118" s="204"/>
      <c r="E118" s="61" t="s">
        <v>22</v>
      </c>
      <c r="F118" s="62"/>
      <c r="G118" s="63">
        <f>SUM(G27:G117)</f>
        <v>0</v>
      </c>
    </row>
    <row r="119" spans="1:7" ht="36" customHeight="1">
      <c r="A119" s="198" t="s">
        <v>89</v>
      </c>
      <c r="B119" s="199"/>
      <c r="C119" s="200"/>
      <c r="D119" s="60" t="s">
        <v>0</v>
      </c>
      <c r="E119" s="60" t="s">
        <v>1</v>
      </c>
      <c r="F119" s="201" t="s">
        <v>90</v>
      </c>
      <c r="G119" s="202"/>
    </row>
    <row r="120" spans="1:7" ht="22.5" customHeight="1">
      <c r="A120" s="64" t="s">
        <v>82</v>
      </c>
      <c r="B120" s="65"/>
      <c r="C120" s="66"/>
      <c r="D120" s="57"/>
      <c r="E120" s="58"/>
      <c r="F120" s="59">
        <v>0.007</v>
      </c>
      <c r="G120" s="40">
        <f>ROUND(E120*0.7%,2)</f>
        <v>0</v>
      </c>
    </row>
    <row r="121" spans="1:7" ht="22.5" customHeight="1">
      <c r="A121" s="67" t="s">
        <v>83</v>
      </c>
      <c r="B121" s="68"/>
      <c r="C121" s="69"/>
      <c r="D121" s="47"/>
      <c r="E121" s="48"/>
      <c r="F121" s="49">
        <v>0.0085</v>
      </c>
      <c r="G121" s="51">
        <f>ROUND(E121*0.85%,2)</f>
        <v>0</v>
      </c>
    </row>
    <row r="122" spans="1:7" ht="22.5" customHeight="1">
      <c r="A122" s="67" t="s">
        <v>84</v>
      </c>
      <c r="B122" s="68"/>
      <c r="C122" s="69"/>
      <c r="D122" s="47"/>
      <c r="E122" s="48"/>
      <c r="F122" s="49">
        <v>0.0085</v>
      </c>
      <c r="G122" s="51">
        <f>ROUND(E122*0.85%,2)</f>
        <v>0</v>
      </c>
    </row>
    <row r="123" spans="1:7" ht="22.5" customHeight="1">
      <c r="A123" s="67" t="s">
        <v>85</v>
      </c>
      <c r="B123" s="68"/>
      <c r="C123" s="69"/>
      <c r="D123" s="47"/>
      <c r="E123" s="48"/>
      <c r="F123" s="50">
        <v>0.006</v>
      </c>
      <c r="G123" s="51">
        <f>ROUND(E123*0.6%,2)</f>
        <v>0</v>
      </c>
    </row>
    <row r="124" spans="1:7" ht="22.5" customHeight="1">
      <c r="A124" s="67" t="s">
        <v>86</v>
      </c>
      <c r="B124" s="68"/>
      <c r="C124" s="69"/>
      <c r="D124" s="47"/>
      <c r="E124" s="48"/>
      <c r="F124" s="46">
        <v>0.03</v>
      </c>
      <c r="G124" s="51">
        <f>ROUND(E124*3%,2)</f>
        <v>0</v>
      </c>
    </row>
    <row r="125" spans="1:7" ht="23.25" customHeight="1">
      <c r="A125" s="67" t="s">
        <v>87</v>
      </c>
      <c r="B125" s="68"/>
      <c r="C125" s="69"/>
      <c r="D125" s="47"/>
      <c r="E125" s="48"/>
      <c r="F125" s="46">
        <v>0.03</v>
      </c>
      <c r="G125" s="51">
        <f>ROUND(E125*3%,2)</f>
        <v>0</v>
      </c>
    </row>
    <row r="126" spans="1:7" ht="11.25" customHeight="1">
      <c r="A126" s="188" t="s">
        <v>81</v>
      </c>
      <c r="B126" s="189"/>
      <c r="C126" s="190"/>
      <c r="D126" s="99"/>
      <c r="E126" s="97"/>
      <c r="F126" s="109">
        <v>0.03</v>
      </c>
      <c r="G126" s="105">
        <f>ROUND(E126*3%,2)</f>
        <v>0</v>
      </c>
    </row>
    <row r="127" spans="1:7" ht="19.5" customHeight="1">
      <c r="A127" s="87"/>
      <c r="B127" s="88"/>
      <c r="C127" s="89"/>
      <c r="D127" s="100"/>
      <c r="E127" s="98"/>
      <c r="F127" s="108"/>
      <c r="G127" s="106"/>
    </row>
    <row r="128" spans="1:7" ht="11.25" customHeight="1">
      <c r="A128" s="188" t="s">
        <v>81</v>
      </c>
      <c r="B128" s="189"/>
      <c r="C128" s="190"/>
      <c r="D128" s="99"/>
      <c r="E128" s="97"/>
      <c r="F128" s="109">
        <v>0.03</v>
      </c>
      <c r="G128" s="105">
        <f>ROUND(E128*3%,2)</f>
        <v>0</v>
      </c>
    </row>
    <row r="129" spans="1:7" ht="19.5" customHeight="1" thickBot="1">
      <c r="A129" s="195"/>
      <c r="B129" s="196"/>
      <c r="C129" s="197"/>
      <c r="D129" s="191"/>
      <c r="E129" s="192"/>
      <c r="F129" s="193"/>
      <c r="G129" s="194"/>
    </row>
    <row r="130" spans="1:13" s="9" customFormat="1" ht="26.25" customHeight="1" thickBot="1">
      <c r="A130" s="155" t="s">
        <v>71</v>
      </c>
      <c r="B130" s="156"/>
      <c r="C130" s="156"/>
      <c r="D130" s="156"/>
      <c r="E130" s="37" t="s">
        <v>22</v>
      </c>
      <c r="F130" s="38"/>
      <c r="G130" s="39">
        <f>SUM(G120:G129)</f>
        <v>0</v>
      </c>
      <c r="H130" s="7"/>
      <c r="J130" s="7"/>
      <c r="K130" s="7"/>
      <c r="L130" s="7"/>
      <c r="M130" s="8"/>
    </row>
    <row r="131" spans="1:7" s="4" customFormat="1" ht="15" customHeight="1">
      <c r="A131" s="52" t="s">
        <v>88</v>
      </c>
      <c r="B131" s="162"/>
      <c r="C131" s="162"/>
      <c r="D131" s="162"/>
      <c r="E131" s="162"/>
      <c r="F131" s="162"/>
      <c r="G131" s="163"/>
    </row>
    <row r="132" spans="1:9" s="4" customFormat="1" ht="15" customHeight="1">
      <c r="A132" s="53" t="s">
        <v>3</v>
      </c>
      <c r="B132" s="164"/>
      <c r="C132" s="164"/>
      <c r="D132" s="164"/>
      <c r="E132" s="164"/>
      <c r="F132" s="164"/>
      <c r="G132" s="165"/>
      <c r="I132" s="7"/>
    </row>
    <row r="133" spans="1:12" ht="15" customHeight="1">
      <c r="A133" s="54" t="s">
        <v>9</v>
      </c>
      <c r="B133" s="137" t="s">
        <v>4</v>
      </c>
      <c r="C133" s="138"/>
      <c r="D133" s="147" t="s">
        <v>5</v>
      </c>
      <c r="E133" s="147"/>
      <c r="F133" s="147"/>
      <c r="G133" s="148"/>
      <c r="L133" s="10"/>
    </row>
    <row r="134" spans="1:7" ht="15" customHeight="1">
      <c r="A134" s="55"/>
      <c r="B134" s="151"/>
      <c r="C134" s="152"/>
      <c r="D134" s="151"/>
      <c r="E134" s="157"/>
      <c r="F134" s="157"/>
      <c r="G134" s="158"/>
    </row>
    <row r="135" spans="1:7" ht="15" customHeight="1">
      <c r="A135" s="56" t="s">
        <v>6</v>
      </c>
      <c r="B135" s="153" t="s">
        <v>68</v>
      </c>
      <c r="C135" s="154"/>
      <c r="D135" s="153" t="s">
        <v>66</v>
      </c>
      <c r="E135" s="154"/>
      <c r="F135" s="112" t="s">
        <v>67</v>
      </c>
      <c r="G135" s="113"/>
    </row>
    <row r="136" spans="1:7" ht="15" customHeight="1">
      <c r="A136" s="55"/>
      <c r="B136" s="151"/>
      <c r="C136" s="152"/>
      <c r="D136" s="149"/>
      <c r="E136" s="150"/>
      <c r="F136" s="159"/>
      <c r="G136" s="160"/>
    </row>
    <row r="137" spans="1:7" ht="42.75" customHeight="1" thickBot="1">
      <c r="A137" s="134" t="s">
        <v>7</v>
      </c>
      <c r="B137" s="135"/>
      <c r="C137" s="136"/>
      <c r="D137" s="135" t="s">
        <v>8</v>
      </c>
      <c r="E137" s="135"/>
      <c r="F137" s="135"/>
      <c r="G137" s="170"/>
    </row>
    <row r="138" s="1" customFormat="1" ht="11.25">
      <c r="C138" s="5"/>
    </row>
    <row r="139" s="1" customFormat="1" ht="11.25">
      <c r="C139" s="5"/>
    </row>
    <row r="140" s="1" customFormat="1" ht="11.25">
      <c r="C140" s="5"/>
    </row>
    <row r="141" s="1" customFormat="1" ht="11.25">
      <c r="C141" s="5"/>
    </row>
    <row r="142" s="1" customFormat="1" ht="11.25">
      <c r="C142" s="5"/>
    </row>
    <row r="143" s="1" customFormat="1" ht="11.25">
      <c r="C143" s="5"/>
    </row>
    <row r="144" s="1" customFormat="1" ht="11.25">
      <c r="C144" s="5"/>
    </row>
    <row r="145" s="1" customFormat="1" ht="11.25">
      <c r="C145" s="5"/>
    </row>
    <row r="146" s="1" customFormat="1" ht="11.25">
      <c r="C146" s="5"/>
    </row>
    <row r="147" s="1" customFormat="1" ht="11.25">
      <c r="C147" s="5"/>
    </row>
    <row r="148" s="1" customFormat="1" ht="11.25">
      <c r="C148" s="5"/>
    </row>
    <row r="149" s="1" customFormat="1" ht="11.25">
      <c r="C149" s="5"/>
    </row>
    <row r="150" s="1" customFormat="1" ht="11.25">
      <c r="C150" s="5"/>
    </row>
    <row r="151" s="1" customFormat="1" ht="11.25">
      <c r="C151" s="5"/>
    </row>
    <row r="152" s="1" customFormat="1" ht="11.25">
      <c r="C152" s="5"/>
    </row>
    <row r="153" s="1" customFormat="1" ht="11.25">
      <c r="C153" s="5"/>
    </row>
    <row r="154" s="1" customFormat="1" ht="11.25">
      <c r="C154" s="5"/>
    </row>
    <row r="155" s="1" customFormat="1" ht="11.25">
      <c r="C155" s="5"/>
    </row>
    <row r="156" s="1" customFormat="1" ht="11.25">
      <c r="C156" s="5"/>
    </row>
    <row r="157" s="1" customFormat="1" ht="11.25">
      <c r="C157" s="5"/>
    </row>
    <row r="158" s="1" customFormat="1" ht="11.25">
      <c r="C158" s="5"/>
    </row>
    <row r="159" s="1" customFormat="1" ht="11.25">
      <c r="C159" s="5"/>
    </row>
    <row r="160" s="1" customFormat="1" ht="11.25">
      <c r="C160" s="5"/>
    </row>
    <row r="161" s="1" customFormat="1" ht="11.25">
      <c r="C161" s="5"/>
    </row>
    <row r="162" s="1" customFormat="1" ht="11.25">
      <c r="C162" s="5"/>
    </row>
    <row r="163" s="1" customFormat="1" ht="11.25">
      <c r="C163" s="5"/>
    </row>
    <row r="164" s="1" customFormat="1" ht="11.25">
      <c r="C164" s="5"/>
    </row>
    <row r="165" s="1" customFormat="1" ht="11.25">
      <c r="C165" s="5"/>
    </row>
    <row r="166" s="1" customFormat="1" ht="11.25">
      <c r="C166" s="5"/>
    </row>
    <row r="167" s="1" customFormat="1" ht="11.25">
      <c r="C167" s="5"/>
    </row>
    <row r="168" s="1" customFormat="1" ht="11.25">
      <c r="C168" s="5"/>
    </row>
    <row r="169" s="1" customFormat="1" ht="11.25">
      <c r="C169" s="5"/>
    </row>
    <row r="170" s="1" customFormat="1" ht="11.25">
      <c r="C170" s="5"/>
    </row>
    <row r="171" s="1" customFormat="1" ht="11.25">
      <c r="C171" s="5"/>
    </row>
    <row r="172" s="1" customFormat="1" ht="11.25">
      <c r="C172" s="5"/>
    </row>
    <row r="173" s="1" customFormat="1" ht="11.25">
      <c r="C173" s="5"/>
    </row>
    <row r="174" s="1" customFormat="1" ht="11.25">
      <c r="C174" s="5"/>
    </row>
    <row r="175" s="1" customFormat="1" ht="11.25">
      <c r="C175" s="5"/>
    </row>
    <row r="176" s="1" customFormat="1" ht="11.25">
      <c r="C176" s="5"/>
    </row>
    <row r="177" s="1" customFormat="1" ht="11.25">
      <c r="C177" s="5"/>
    </row>
    <row r="178" s="1" customFormat="1" ht="11.25">
      <c r="C178" s="5"/>
    </row>
    <row r="179" s="1" customFormat="1" ht="11.25">
      <c r="C179" s="5"/>
    </row>
    <row r="180" s="1" customFormat="1" ht="11.25">
      <c r="C180" s="5"/>
    </row>
    <row r="181" s="1" customFormat="1" ht="11.25">
      <c r="C181" s="5"/>
    </row>
    <row r="182" s="1" customFormat="1" ht="11.25">
      <c r="C182" s="5"/>
    </row>
    <row r="183" s="1" customFormat="1" ht="11.25">
      <c r="C183" s="5"/>
    </row>
    <row r="184" s="1" customFormat="1" ht="11.25">
      <c r="C184" s="5"/>
    </row>
    <row r="185" s="1" customFormat="1" ht="11.25">
      <c r="C185" s="5"/>
    </row>
    <row r="186" s="1" customFormat="1" ht="11.25">
      <c r="C186" s="5"/>
    </row>
    <row r="187" s="1" customFormat="1" ht="11.25">
      <c r="C187" s="5"/>
    </row>
    <row r="188" s="1" customFormat="1" ht="11.25">
      <c r="C188" s="5"/>
    </row>
    <row r="189" s="1" customFormat="1" ht="11.25">
      <c r="C189" s="5"/>
    </row>
    <row r="190" s="1" customFormat="1" ht="11.25">
      <c r="C190" s="5"/>
    </row>
    <row r="191" s="1" customFormat="1" ht="11.25">
      <c r="C191" s="5"/>
    </row>
    <row r="192" s="1" customFormat="1" ht="11.25">
      <c r="C192" s="5"/>
    </row>
    <row r="193" s="1" customFormat="1" ht="11.25">
      <c r="C193" s="5"/>
    </row>
    <row r="194" s="1" customFormat="1" ht="11.25">
      <c r="C194" s="5"/>
    </row>
    <row r="195" s="1" customFormat="1" ht="11.25">
      <c r="C195" s="5"/>
    </row>
    <row r="196" s="1" customFormat="1" ht="11.25">
      <c r="C196" s="5"/>
    </row>
    <row r="197" s="1" customFormat="1" ht="11.25">
      <c r="C197" s="5"/>
    </row>
    <row r="198" s="1" customFormat="1" ht="11.25">
      <c r="C198" s="5"/>
    </row>
    <row r="199" s="1" customFormat="1" ht="11.25">
      <c r="C199" s="5"/>
    </row>
    <row r="200" s="1" customFormat="1" ht="11.25">
      <c r="C200" s="5"/>
    </row>
    <row r="201" s="1" customFormat="1" ht="11.25">
      <c r="C201" s="5"/>
    </row>
    <row r="202" s="1" customFormat="1" ht="11.25">
      <c r="C202" s="5"/>
    </row>
    <row r="203" s="1" customFormat="1" ht="11.25">
      <c r="C203" s="5"/>
    </row>
    <row r="204" s="1" customFormat="1" ht="11.25">
      <c r="C204" s="5"/>
    </row>
    <row r="205" s="1" customFormat="1" ht="11.25">
      <c r="C205" s="5"/>
    </row>
    <row r="206" s="1" customFormat="1" ht="11.25">
      <c r="C206" s="5"/>
    </row>
    <row r="207" s="1" customFormat="1" ht="11.25">
      <c r="C207" s="5"/>
    </row>
    <row r="208" s="1" customFormat="1" ht="11.25">
      <c r="C208" s="5"/>
    </row>
    <row r="209" s="1" customFormat="1" ht="11.25">
      <c r="C209" s="5"/>
    </row>
    <row r="210" s="1" customFormat="1" ht="11.25">
      <c r="C210" s="5"/>
    </row>
    <row r="211" s="1" customFormat="1" ht="11.25">
      <c r="C211" s="5"/>
    </row>
    <row r="212" s="1" customFormat="1" ht="11.25">
      <c r="C212" s="5"/>
    </row>
    <row r="213" s="1" customFormat="1" ht="11.25">
      <c r="C213" s="5"/>
    </row>
    <row r="214" s="1" customFormat="1" ht="11.25">
      <c r="C214" s="5"/>
    </row>
    <row r="215" s="1" customFormat="1" ht="11.25">
      <c r="C215" s="5"/>
    </row>
    <row r="216" s="1" customFormat="1" ht="11.25">
      <c r="C216" s="5"/>
    </row>
    <row r="217" s="1" customFormat="1" ht="11.25">
      <c r="C217" s="5"/>
    </row>
    <row r="218" s="1" customFormat="1" ht="11.25">
      <c r="C218" s="5"/>
    </row>
    <row r="219" s="1" customFormat="1" ht="11.25">
      <c r="C219" s="5"/>
    </row>
    <row r="220" s="1" customFormat="1" ht="11.25">
      <c r="C220" s="5"/>
    </row>
    <row r="221" s="1" customFormat="1" ht="11.25">
      <c r="C221" s="5"/>
    </row>
    <row r="222" s="1" customFormat="1" ht="11.25">
      <c r="C222" s="5"/>
    </row>
    <row r="223" s="1" customFormat="1" ht="11.25">
      <c r="C223" s="5"/>
    </row>
    <row r="224" s="1" customFormat="1" ht="11.25">
      <c r="C224" s="5"/>
    </row>
    <row r="225" s="1" customFormat="1" ht="11.25">
      <c r="C225" s="5"/>
    </row>
    <row r="226" s="1" customFormat="1" ht="11.25">
      <c r="C226" s="5"/>
    </row>
    <row r="227" s="1" customFormat="1" ht="11.25">
      <c r="C227" s="5"/>
    </row>
    <row r="228" s="1" customFormat="1" ht="11.25">
      <c r="C228" s="5"/>
    </row>
    <row r="229" s="1" customFormat="1" ht="11.25">
      <c r="C229" s="5"/>
    </row>
    <row r="230" s="1" customFormat="1" ht="11.25">
      <c r="C230" s="5"/>
    </row>
    <row r="231" s="1" customFormat="1" ht="11.25">
      <c r="C231" s="5"/>
    </row>
    <row r="232" s="1" customFormat="1" ht="11.25">
      <c r="C232" s="5"/>
    </row>
    <row r="233" s="1" customFormat="1" ht="11.25">
      <c r="C233" s="5"/>
    </row>
    <row r="234" s="1" customFormat="1" ht="11.25">
      <c r="C234" s="5"/>
    </row>
    <row r="235" s="1" customFormat="1" ht="11.25">
      <c r="C235" s="5"/>
    </row>
    <row r="236" s="1" customFormat="1" ht="11.25">
      <c r="C236" s="5"/>
    </row>
    <row r="237" s="1" customFormat="1" ht="11.25">
      <c r="C237" s="5"/>
    </row>
    <row r="238" s="1" customFormat="1" ht="11.25">
      <c r="C238" s="5"/>
    </row>
    <row r="239" s="1" customFormat="1" ht="11.25">
      <c r="C239" s="5"/>
    </row>
    <row r="240" s="1" customFormat="1" ht="11.25">
      <c r="C240" s="5"/>
    </row>
    <row r="241" s="1" customFormat="1" ht="11.25">
      <c r="C241" s="5"/>
    </row>
    <row r="242" s="1" customFormat="1" ht="11.25">
      <c r="C242" s="5"/>
    </row>
    <row r="243" s="1" customFormat="1" ht="11.25">
      <c r="C243" s="5"/>
    </row>
    <row r="244" s="1" customFormat="1" ht="11.25">
      <c r="C244" s="5"/>
    </row>
    <row r="245" s="1" customFormat="1" ht="11.25">
      <c r="C245" s="5"/>
    </row>
    <row r="246" s="1" customFormat="1" ht="11.25">
      <c r="C246" s="5"/>
    </row>
    <row r="247" s="1" customFormat="1" ht="11.25">
      <c r="C247" s="5"/>
    </row>
    <row r="248" s="1" customFormat="1" ht="11.25">
      <c r="C248" s="5"/>
    </row>
    <row r="249" s="1" customFormat="1" ht="11.25">
      <c r="C249" s="5"/>
    </row>
    <row r="250" s="1" customFormat="1" ht="11.25">
      <c r="C250" s="5"/>
    </row>
    <row r="251" s="1" customFormat="1" ht="11.25">
      <c r="C251" s="5"/>
    </row>
    <row r="252" s="1" customFormat="1" ht="11.25">
      <c r="C252" s="5"/>
    </row>
    <row r="253" s="1" customFormat="1" ht="11.25">
      <c r="C253" s="5"/>
    </row>
    <row r="254" s="1" customFormat="1" ht="11.25">
      <c r="C254" s="5"/>
    </row>
    <row r="255" s="1" customFormat="1" ht="11.25">
      <c r="C255" s="5"/>
    </row>
    <row r="256" s="1" customFormat="1" ht="11.25">
      <c r="C256" s="5"/>
    </row>
    <row r="257" s="1" customFormat="1" ht="11.25">
      <c r="C257" s="5"/>
    </row>
    <row r="258" s="1" customFormat="1" ht="11.25">
      <c r="C258" s="5"/>
    </row>
    <row r="259" s="1" customFormat="1" ht="11.25">
      <c r="C259" s="5"/>
    </row>
    <row r="260" s="1" customFormat="1" ht="11.25">
      <c r="C260" s="5"/>
    </row>
    <row r="261" s="1" customFormat="1" ht="11.25">
      <c r="C261" s="5"/>
    </row>
    <row r="262" s="1" customFormat="1" ht="11.25">
      <c r="C262" s="5"/>
    </row>
    <row r="263" s="1" customFormat="1" ht="11.25">
      <c r="C263" s="5"/>
    </row>
    <row r="264" s="1" customFormat="1" ht="11.25">
      <c r="C264" s="5"/>
    </row>
    <row r="265" s="1" customFormat="1" ht="11.25">
      <c r="C265" s="5"/>
    </row>
    <row r="266" s="1" customFormat="1" ht="11.25">
      <c r="C266" s="5"/>
    </row>
    <row r="267" s="1" customFormat="1" ht="11.25">
      <c r="C267" s="5"/>
    </row>
    <row r="268" s="1" customFormat="1" ht="11.25">
      <c r="C268" s="5"/>
    </row>
    <row r="269" s="1" customFormat="1" ht="11.25">
      <c r="C269" s="5"/>
    </row>
    <row r="270" s="1" customFormat="1" ht="11.25">
      <c r="C270" s="5"/>
    </row>
    <row r="271" s="1" customFormat="1" ht="11.25">
      <c r="C271" s="5"/>
    </row>
    <row r="272" s="1" customFormat="1" ht="11.25">
      <c r="C272" s="5"/>
    </row>
    <row r="273" s="1" customFormat="1" ht="11.25">
      <c r="C273" s="5"/>
    </row>
    <row r="274" s="1" customFormat="1" ht="11.25">
      <c r="C274" s="5"/>
    </row>
    <row r="275" s="1" customFormat="1" ht="11.25">
      <c r="C275" s="5"/>
    </row>
    <row r="276" s="1" customFormat="1" ht="11.25">
      <c r="C276" s="5"/>
    </row>
    <row r="277" s="1" customFormat="1" ht="11.25">
      <c r="C277" s="5"/>
    </row>
    <row r="278" s="1" customFormat="1" ht="11.25">
      <c r="C278" s="5"/>
    </row>
    <row r="279" s="1" customFormat="1" ht="11.25">
      <c r="C279" s="5"/>
    </row>
    <row r="280" s="1" customFormat="1" ht="11.25">
      <c r="C280" s="5"/>
    </row>
    <row r="281" s="1" customFormat="1" ht="11.25">
      <c r="C281" s="5"/>
    </row>
    <row r="282" s="1" customFormat="1" ht="11.25">
      <c r="C282" s="5"/>
    </row>
    <row r="283" s="1" customFormat="1" ht="11.25">
      <c r="C283" s="5"/>
    </row>
    <row r="284" s="1" customFormat="1" ht="11.25">
      <c r="C284" s="5"/>
    </row>
    <row r="285" s="1" customFormat="1" ht="11.25">
      <c r="C285" s="5"/>
    </row>
    <row r="286" s="1" customFormat="1" ht="11.25">
      <c r="C286" s="5"/>
    </row>
    <row r="287" s="1" customFormat="1" ht="11.25">
      <c r="C287" s="5"/>
    </row>
    <row r="288" s="1" customFormat="1" ht="11.25">
      <c r="C288" s="5"/>
    </row>
    <row r="289" s="1" customFormat="1" ht="11.25">
      <c r="C289" s="5"/>
    </row>
    <row r="290" s="1" customFormat="1" ht="11.25">
      <c r="C290" s="5"/>
    </row>
    <row r="291" s="1" customFormat="1" ht="11.25">
      <c r="C291" s="5"/>
    </row>
    <row r="292" s="1" customFormat="1" ht="11.25">
      <c r="C292" s="5"/>
    </row>
    <row r="293" s="1" customFormat="1" ht="11.25">
      <c r="C293" s="5"/>
    </row>
    <row r="294" s="1" customFormat="1" ht="11.25">
      <c r="C294" s="5"/>
    </row>
    <row r="295" s="1" customFormat="1" ht="11.25">
      <c r="C295" s="5"/>
    </row>
    <row r="296" s="1" customFormat="1" ht="11.25">
      <c r="C296" s="5"/>
    </row>
    <row r="297" s="1" customFormat="1" ht="11.25">
      <c r="C297" s="5"/>
    </row>
    <row r="298" s="1" customFormat="1" ht="11.25">
      <c r="C298" s="5"/>
    </row>
    <row r="299" s="1" customFormat="1" ht="11.25">
      <c r="C299" s="5"/>
    </row>
    <row r="300" s="1" customFormat="1" ht="11.25">
      <c r="C300" s="5"/>
    </row>
    <row r="301" s="1" customFormat="1" ht="11.25">
      <c r="C301" s="5"/>
    </row>
    <row r="302" s="1" customFormat="1" ht="11.25">
      <c r="C302" s="5"/>
    </row>
    <row r="303" s="1" customFormat="1" ht="11.25">
      <c r="C303" s="5"/>
    </row>
    <row r="304" s="1" customFormat="1" ht="11.25">
      <c r="C304" s="5"/>
    </row>
    <row r="305" s="1" customFormat="1" ht="11.25">
      <c r="C305" s="5"/>
    </row>
    <row r="306" s="1" customFormat="1" ht="11.25">
      <c r="C306" s="5"/>
    </row>
    <row r="307" s="1" customFormat="1" ht="11.25">
      <c r="C307" s="5"/>
    </row>
    <row r="308" s="1" customFormat="1" ht="11.25">
      <c r="C308" s="5"/>
    </row>
    <row r="309" s="1" customFormat="1" ht="11.25">
      <c r="C309" s="5"/>
    </row>
    <row r="310" s="1" customFormat="1" ht="11.25">
      <c r="C310" s="5"/>
    </row>
    <row r="311" s="1" customFormat="1" ht="11.25">
      <c r="C311" s="5"/>
    </row>
    <row r="312" s="1" customFormat="1" ht="11.25">
      <c r="C312" s="5"/>
    </row>
    <row r="313" s="1" customFormat="1" ht="11.25">
      <c r="C313" s="5"/>
    </row>
    <row r="314" s="1" customFormat="1" ht="11.25">
      <c r="C314" s="5"/>
    </row>
    <row r="315" s="1" customFormat="1" ht="11.25">
      <c r="C315" s="5"/>
    </row>
    <row r="316" s="1" customFormat="1" ht="11.25">
      <c r="C316" s="5"/>
    </row>
    <row r="317" s="1" customFormat="1" ht="11.25">
      <c r="C317" s="5"/>
    </row>
    <row r="318" s="1" customFormat="1" ht="11.25">
      <c r="C318" s="5"/>
    </row>
    <row r="319" s="1" customFormat="1" ht="11.25">
      <c r="C319" s="5"/>
    </row>
    <row r="320" s="1" customFormat="1" ht="11.25">
      <c r="C320" s="5"/>
    </row>
    <row r="321" s="1" customFormat="1" ht="11.25">
      <c r="C321" s="5"/>
    </row>
    <row r="322" s="1" customFormat="1" ht="11.25">
      <c r="C322" s="5"/>
    </row>
    <row r="323" s="1" customFormat="1" ht="11.25">
      <c r="C323" s="5"/>
    </row>
    <row r="324" s="1" customFormat="1" ht="11.25">
      <c r="C324" s="5"/>
    </row>
    <row r="325" s="1" customFormat="1" ht="11.25">
      <c r="C325" s="5"/>
    </row>
    <row r="326" s="1" customFormat="1" ht="11.25">
      <c r="C326" s="5"/>
    </row>
    <row r="327" s="1" customFormat="1" ht="11.25">
      <c r="C327" s="5"/>
    </row>
    <row r="328" s="1" customFormat="1" ht="11.25">
      <c r="C328" s="5"/>
    </row>
    <row r="329" s="1" customFormat="1" ht="11.25">
      <c r="C329" s="5"/>
    </row>
    <row r="330" s="1" customFormat="1" ht="11.25">
      <c r="C330" s="5"/>
    </row>
    <row r="331" s="1" customFormat="1" ht="11.25">
      <c r="C331" s="5"/>
    </row>
    <row r="332" s="1" customFormat="1" ht="11.25">
      <c r="C332" s="5"/>
    </row>
    <row r="333" s="1" customFormat="1" ht="11.25">
      <c r="C333" s="5"/>
    </row>
    <row r="334" s="1" customFormat="1" ht="11.25">
      <c r="C334" s="5"/>
    </row>
    <row r="335" s="1" customFormat="1" ht="11.25">
      <c r="C335" s="5"/>
    </row>
    <row r="336" s="1" customFormat="1" ht="11.25">
      <c r="C336" s="5"/>
    </row>
    <row r="337" s="1" customFormat="1" ht="11.25">
      <c r="C337" s="5"/>
    </row>
    <row r="338" s="1" customFormat="1" ht="11.25">
      <c r="C338" s="5"/>
    </row>
    <row r="339" s="1" customFormat="1" ht="11.25">
      <c r="C339" s="5"/>
    </row>
    <row r="340" s="1" customFormat="1" ht="11.25">
      <c r="C340" s="5"/>
    </row>
    <row r="341" s="1" customFormat="1" ht="11.25">
      <c r="C341" s="5"/>
    </row>
    <row r="342" s="1" customFormat="1" ht="11.25">
      <c r="C342" s="5"/>
    </row>
    <row r="343" s="1" customFormat="1" ht="11.25">
      <c r="C343" s="5"/>
    </row>
    <row r="344" s="1" customFormat="1" ht="11.25">
      <c r="C344" s="5"/>
    </row>
    <row r="345" s="1" customFormat="1" ht="11.25">
      <c r="C345" s="5"/>
    </row>
    <row r="346" s="1" customFormat="1" ht="11.25">
      <c r="C346" s="5"/>
    </row>
    <row r="347" s="1" customFormat="1" ht="11.25">
      <c r="C347" s="5"/>
    </row>
    <row r="348" s="1" customFormat="1" ht="11.25">
      <c r="C348" s="5"/>
    </row>
    <row r="349" s="1" customFormat="1" ht="11.25">
      <c r="C349" s="5"/>
    </row>
    <row r="350" s="1" customFormat="1" ht="11.25">
      <c r="C350" s="5"/>
    </row>
    <row r="351" s="1" customFormat="1" ht="11.25">
      <c r="C351" s="5"/>
    </row>
    <row r="352" s="1" customFormat="1" ht="11.25">
      <c r="C352" s="5"/>
    </row>
    <row r="353" s="1" customFormat="1" ht="11.25">
      <c r="C353" s="5"/>
    </row>
    <row r="354" s="1" customFormat="1" ht="11.25">
      <c r="C354" s="5"/>
    </row>
    <row r="355" s="1" customFormat="1" ht="11.25">
      <c r="C355" s="5"/>
    </row>
    <row r="356" s="1" customFormat="1" ht="11.25">
      <c r="C356" s="5"/>
    </row>
    <row r="357" s="1" customFormat="1" ht="11.25">
      <c r="C357" s="5"/>
    </row>
    <row r="358" s="1" customFormat="1" ht="11.25">
      <c r="C358" s="5"/>
    </row>
    <row r="359" s="1" customFormat="1" ht="11.25">
      <c r="C359" s="5"/>
    </row>
    <row r="360" s="1" customFormat="1" ht="11.25">
      <c r="C360" s="5"/>
    </row>
    <row r="361" s="1" customFormat="1" ht="11.25">
      <c r="C361" s="5"/>
    </row>
    <row r="362" s="1" customFormat="1" ht="11.25">
      <c r="C362" s="5"/>
    </row>
    <row r="363" s="1" customFormat="1" ht="11.25">
      <c r="C363" s="5"/>
    </row>
    <row r="364" s="1" customFormat="1" ht="11.25">
      <c r="C364" s="5"/>
    </row>
    <row r="365" s="1" customFormat="1" ht="11.25">
      <c r="C365" s="5"/>
    </row>
    <row r="366" s="1" customFormat="1" ht="11.25">
      <c r="C366" s="5"/>
    </row>
    <row r="367" s="1" customFormat="1" ht="11.25">
      <c r="C367" s="5"/>
    </row>
    <row r="368" s="1" customFormat="1" ht="11.25">
      <c r="C368" s="5"/>
    </row>
    <row r="369" s="1" customFormat="1" ht="11.25">
      <c r="C369" s="5"/>
    </row>
    <row r="370" s="1" customFormat="1" ht="11.25">
      <c r="C370" s="5"/>
    </row>
    <row r="371" s="1" customFormat="1" ht="11.25">
      <c r="C371" s="5"/>
    </row>
    <row r="372" s="1" customFormat="1" ht="11.25">
      <c r="C372" s="5"/>
    </row>
    <row r="373" s="1" customFormat="1" ht="11.25">
      <c r="C373" s="5"/>
    </row>
    <row r="374" s="1" customFormat="1" ht="11.25">
      <c r="C374" s="5"/>
    </row>
    <row r="375" s="1" customFormat="1" ht="11.25">
      <c r="C375" s="5"/>
    </row>
    <row r="376" s="1" customFormat="1" ht="11.25">
      <c r="C376" s="5"/>
    </row>
    <row r="377" s="1" customFormat="1" ht="11.25">
      <c r="C377" s="5"/>
    </row>
    <row r="378" s="1" customFormat="1" ht="11.25">
      <c r="C378" s="5"/>
    </row>
    <row r="379" s="1" customFormat="1" ht="11.25">
      <c r="C379" s="5"/>
    </row>
    <row r="380" s="1" customFormat="1" ht="11.25">
      <c r="C380" s="5"/>
    </row>
    <row r="381" s="1" customFormat="1" ht="11.25">
      <c r="C381" s="5"/>
    </row>
    <row r="382" s="1" customFormat="1" ht="11.25">
      <c r="C382" s="5"/>
    </row>
    <row r="383" s="1" customFormat="1" ht="11.25">
      <c r="C383" s="5"/>
    </row>
    <row r="384" s="1" customFormat="1" ht="11.25">
      <c r="C384" s="5"/>
    </row>
    <row r="385" s="1" customFormat="1" ht="11.25">
      <c r="C385" s="5"/>
    </row>
    <row r="386" s="1" customFormat="1" ht="11.25">
      <c r="C386" s="5"/>
    </row>
    <row r="387" s="1" customFormat="1" ht="11.25">
      <c r="C387" s="5"/>
    </row>
    <row r="388" s="1" customFormat="1" ht="11.25">
      <c r="C388" s="5"/>
    </row>
    <row r="389" s="1" customFormat="1" ht="11.25">
      <c r="C389" s="5"/>
    </row>
    <row r="390" s="1" customFormat="1" ht="11.25">
      <c r="C390" s="5"/>
    </row>
    <row r="391" s="1" customFormat="1" ht="11.25">
      <c r="C391" s="5"/>
    </row>
    <row r="392" s="1" customFormat="1" ht="11.25">
      <c r="C392" s="5"/>
    </row>
    <row r="393" s="1" customFormat="1" ht="11.25">
      <c r="C393" s="5"/>
    </row>
    <row r="394" s="1" customFormat="1" ht="11.25">
      <c r="C394" s="5"/>
    </row>
    <row r="395" s="1" customFormat="1" ht="11.25">
      <c r="C395" s="5"/>
    </row>
    <row r="396" s="1" customFormat="1" ht="11.25">
      <c r="C396" s="5"/>
    </row>
    <row r="397" s="1" customFormat="1" ht="11.25">
      <c r="C397" s="5"/>
    </row>
    <row r="398" s="1" customFormat="1" ht="11.25">
      <c r="C398" s="5"/>
    </row>
    <row r="399" s="1" customFormat="1" ht="11.25">
      <c r="C399" s="5"/>
    </row>
    <row r="400" s="1" customFormat="1" ht="11.25">
      <c r="C400" s="5"/>
    </row>
    <row r="401" s="1" customFormat="1" ht="11.25">
      <c r="C401" s="5"/>
    </row>
    <row r="402" s="1" customFormat="1" ht="11.25">
      <c r="C402" s="5"/>
    </row>
    <row r="403" s="1" customFormat="1" ht="11.25">
      <c r="C403" s="5"/>
    </row>
    <row r="404" s="1" customFormat="1" ht="11.25">
      <c r="C404" s="5"/>
    </row>
    <row r="405" s="1" customFormat="1" ht="11.25">
      <c r="C405" s="5"/>
    </row>
    <row r="406" s="1" customFormat="1" ht="11.25">
      <c r="C406" s="5"/>
    </row>
    <row r="407" s="1" customFormat="1" ht="11.25">
      <c r="C407" s="5"/>
    </row>
    <row r="408" s="1" customFormat="1" ht="11.25">
      <c r="C408" s="5"/>
    </row>
    <row r="409" s="1" customFormat="1" ht="11.25">
      <c r="C409" s="5"/>
    </row>
    <row r="410" s="1" customFormat="1" ht="11.25">
      <c r="C410" s="5"/>
    </row>
    <row r="411" s="1" customFormat="1" ht="11.25">
      <c r="C411" s="5"/>
    </row>
    <row r="412" s="1" customFormat="1" ht="11.25">
      <c r="C412" s="5"/>
    </row>
    <row r="413" s="1" customFormat="1" ht="11.25">
      <c r="C413" s="5"/>
    </row>
    <row r="414" s="1" customFormat="1" ht="11.25">
      <c r="C414" s="5"/>
    </row>
    <row r="415" s="1" customFormat="1" ht="11.25">
      <c r="C415" s="5"/>
    </row>
    <row r="416" s="1" customFormat="1" ht="11.25">
      <c r="C416" s="5"/>
    </row>
    <row r="417" s="1" customFormat="1" ht="11.25">
      <c r="C417" s="5"/>
    </row>
    <row r="418" s="1" customFormat="1" ht="11.25">
      <c r="C418" s="5"/>
    </row>
    <row r="419" s="1" customFormat="1" ht="11.25">
      <c r="C419" s="5"/>
    </row>
    <row r="420" s="1" customFormat="1" ht="11.25">
      <c r="C420" s="5"/>
    </row>
    <row r="421" s="1" customFormat="1" ht="11.25">
      <c r="C421" s="5"/>
    </row>
    <row r="422" s="1" customFormat="1" ht="11.25">
      <c r="C422" s="5"/>
    </row>
    <row r="423" s="1" customFormat="1" ht="11.25">
      <c r="C423" s="5"/>
    </row>
    <row r="424" s="1" customFormat="1" ht="11.25">
      <c r="C424" s="5"/>
    </row>
    <row r="425" s="1" customFormat="1" ht="11.25">
      <c r="C425" s="5"/>
    </row>
    <row r="426" s="1" customFormat="1" ht="11.25">
      <c r="C426" s="5"/>
    </row>
    <row r="427" s="1" customFormat="1" ht="11.25">
      <c r="C427" s="5"/>
    </row>
    <row r="428" s="1" customFormat="1" ht="11.25">
      <c r="C428" s="5"/>
    </row>
    <row r="429" s="1" customFormat="1" ht="11.25">
      <c r="C429" s="5"/>
    </row>
    <row r="430" s="1" customFormat="1" ht="11.25">
      <c r="C430" s="5"/>
    </row>
    <row r="431" s="1" customFormat="1" ht="11.25">
      <c r="C431" s="5"/>
    </row>
  </sheetData>
  <sheetProtection password="F692" sheet="1" formatCells="0" formatColumns="0" formatRows="0" insertColumns="0" insertRows="0" insertHyperlinks="0" deleteColumns="0" deleteRows="0" selectLockedCells="1" sort="0" autoFilter="0" pivotTables="0"/>
  <mergeCells count="277">
    <mergeCell ref="A119:C119"/>
    <mergeCell ref="F119:G119"/>
    <mergeCell ref="A118:D118"/>
    <mergeCell ref="A126:C126"/>
    <mergeCell ref="D126:D127"/>
    <mergeCell ref="E126:E127"/>
    <mergeCell ref="F126:F127"/>
    <mergeCell ref="G126:G127"/>
    <mergeCell ref="A127:C127"/>
    <mergeCell ref="A124:C124"/>
    <mergeCell ref="A128:C128"/>
    <mergeCell ref="D128:D129"/>
    <mergeCell ref="E128:E129"/>
    <mergeCell ref="F128:F129"/>
    <mergeCell ref="G128:G129"/>
    <mergeCell ref="A129:C129"/>
    <mergeCell ref="D112:D113"/>
    <mergeCell ref="E112:E113"/>
    <mergeCell ref="A114:C114"/>
    <mergeCell ref="A115:C115"/>
    <mergeCell ref="A98:C98"/>
    <mergeCell ref="A99:C99"/>
    <mergeCell ref="A100:C100"/>
    <mergeCell ref="A101:C101"/>
    <mergeCell ref="A102:C102"/>
    <mergeCell ref="A108:C108"/>
    <mergeCell ref="A111:C111"/>
    <mergeCell ref="A94:C94"/>
    <mergeCell ref="A95:C95"/>
    <mergeCell ref="A96:C96"/>
    <mergeCell ref="A89:C89"/>
    <mergeCell ref="A103:C103"/>
    <mergeCell ref="A97:C97"/>
    <mergeCell ref="A84:C84"/>
    <mergeCell ref="A116:C116"/>
    <mergeCell ref="A117:C117"/>
    <mergeCell ref="A104:C104"/>
    <mergeCell ref="A105:C105"/>
    <mergeCell ref="A106:C106"/>
    <mergeCell ref="A107:C107"/>
    <mergeCell ref="A113:C113"/>
    <mergeCell ref="A112:C112"/>
    <mergeCell ref="A110:C110"/>
    <mergeCell ref="A45:C45"/>
    <mergeCell ref="G88:G89"/>
    <mergeCell ref="G71:G72"/>
    <mergeCell ref="A72:C72"/>
    <mergeCell ref="A73:C73"/>
    <mergeCell ref="A83:C83"/>
    <mergeCell ref="A81:C81"/>
    <mergeCell ref="A85:C85"/>
    <mergeCell ref="A75:C75"/>
    <mergeCell ref="A82:C82"/>
    <mergeCell ref="A38:C38"/>
    <mergeCell ref="A51:C51"/>
    <mergeCell ref="A53:C53"/>
    <mergeCell ref="A40:C40"/>
    <mergeCell ref="A41:C41"/>
    <mergeCell ref="A42:C42"/>
    <mergeCell ref="A43:C43"/>
    <mergeCell ref="A48:C48"/>
    <mergeCell ref="A49:C49"/>
    <mergeCell ref="A44:C44"/>
    <mergeCell ref="A31:C31"/>
    <mergeCell ref="A33:C33"/>
    <mergeCell ref="A35:C35"/>
    <mergeCell ref="C3:D3"/>
    <mergeCell ref="D137:G137"/>
    <mergeCell ref="A25:D25"/>
    <mergeCell ref="B134:C134"/>
    <mergeCell ref="A27:C27"/>
    <mergeCell ref="A28:C28"/>
    <mergeCell ref="A52:C52"/>
    <mergeCell ref="E116:E117"/>
    <mergeCell ref="B131:G131"/>
    <mergeCell ref="B132:G132"/>
    <mergeCell ref="A30:C30"/>
    <mergeCell ref="A32:C32"/>
    <mergeCell ref="A34:C34"/>
    <mergeCell ref="A36:C36"/>
    <mergeCell ref="A39:C39"/>
    <mergeCell ref="A55:C55"/>
    <mergeCell ref="A50:C50"/>
    <mergeCell ref="D133:G133"/>
    <mergeCell ref="D136:E136"/>
    <mergeCell ref="B136:C136"/>
    <mergeCell ref="B135:C135"/>
    <mergeCell ref="D135:E135"/>
    <mergeCell ref="A130:D130"/>
    <mergeCell ref="D134:G134"/>
    <mergeCell ref="F136:G136"/>
    <mergeCell ref="B1:G1"/>
    <mergeCell ref="A2:G2"/>
    <mergeCell ref="A3:B3"/>
    <mergeCell ref="E21:E22"/>
    <mergeCell ref="D5:D6"/>
    <mergeCell ref="D7:D8"/>
    <mergeCell ref="D9:D10"/>
    <mergeCell ref="D11:D12"/>
    <mergeCell ref="D13:D14"/>
    <mergeCell ref="D15:D16"/>
    <mergeCell ref="A29:C29"/>
    <mergeCell ref="A137:C137"/>
    <mergeCell ref="B133:C133"/>
    <mergeCell ref="A62:C62"/>
    <mergeCell ref="A79:C79"/>
    <mergeCell ref="A80:C80"/>
    <mergeCell ref="A109:C109"/>
    <mergeCell ref="A65:C65"/>
    <mergeCell ref="A74:C74"/>
    <mergeCell ref="A76:C76"/>
    <mergeCell ref="E37:E38"/>
    <mergeCell ref="E60:E61"/>
    <mergeCell ref="E50:E51"/>
    <mergeCell ref="E52:E53"/>
    <mergeCell ref="A78:C78"/>
    <mergeCell ref="A77:C77"/>
    <mergeCell ref="A66:C66"/>
    <mergeCell ref="A54:C54"/>
    <mergeCell ref="A67:C67"/>
    <mergeCell ref="A68:C68"/>
    <mergeCell ref="A46:C46"/>
    <mergeCell ref="D37:D38"/>
    <mergeCell ref="A70:C70"/>
    <mergeCell ref="A69:C69"/>
    <mergeCell ref="D50:D51"/>
    <mergeCell ref="A37:C37"/>
    <mergeCell ref="A56:C56"/>
    <mergeCell ref="A47:C47"/>
    <mergeCell ref="A59:C59"/>
    <mergeCell ref="A61:C61"/>
    <mergeCell ref="D114:D115"/>
    <mergeCell ref="E114:E115"/>
    <mergeCell ref="D116:D117"/>
    <mergeCell ref="D52:D53"/>
    <mergeCell ref="D54:D55"/>
    <mergeCell ref="D60:D61"/>
    <mergeCell ref="D71:D72"/>
    <mergeCell ref="D86:D87"/>
    <mergeCell ref="D56:D57"/>
    <mergeCell ref="D58:D59"/>
    <mergeCell ref="F50:F51"/>
    <mergeCell ref="F52:F53"/>
    <mergeCell ref="F21:F22"/>
    <mergeCell ref="F37:F49"/>
    <mergeCell ref="F56:F57"/>
    <mergeCell ref="F114:F115"/>
    <mergeCell ref="F23:F24"/>
    <mergeCell ref="F27:F28"/>
    <mergeCell ref="F29:F30"/>
    <mergeCell ref="F33:F34"/>
    <mergeCell ref="F116:F117"/>
    <mergeCell ref="F54:F55"/>
    <mergeCell ref="F58:F59"/>
    <mergeCell ref="F84:F85"/>
    <mergeCell ref="F86:F87"/>
    <mergeCell ref="F88:F96"/>
    <mergeCell ref="F60:F70"/>
    <mergeCell ref="F71:F83"/>
    <mergeCell ref="F97:F111"/>
    <mergeCell ref="F112:F113"/>
    <mergeCell ref="G114:G115"/>
    <mergeCell ref="G116:G117"/>
    <mergeCell ref="G31:G32"/>
    <mergeCell ref="G33:G34"/>
    <mergeCell ref="G86:G87"/>
    <mergeCell ref="G84:G85"/>
    <mergeCell ref="G35:G36"/>
    <mergeCell ref="G37:G38"/>
    <mergeCell ref="G60:G61"/>
    <mergeCell ref="G97:G98"/>
    <mergeCell ref="G27:G28"/>
    <mergeCell ref="G21:G22"/>
    <mergeCell ref="G9:G10"/>
    <mergeCell ref="G13:G14"/>
    <mergeCell ref="F35:F36"/>
    <mergeCell ref="F17:F18"/>
    <mergeCell ref="F19:F20"/>
    <mergeCell ref="F31:F32"/>
    <mergeCell ref="F9:F10"/>
    <mergeCell ref="F15:F16"/>
    <mergeCell ref="F26:G26"/>
    <mergeCell ref="F135:G135"/>
    <mergeCell ref="G11:G12"/>
    <mergeCell ref="G58:G59"/>
    <mergeCell ref="G56:G57"/>
    <mergeCell ref="G54:G55"/>
    <mergeCell ref="G52:G53"/>
    <mergeCell ref="G19:G20"/>
    <mergeCell ref="G23:G24"/>
    <mergeCell ref="G29:G30"/>
    <mergeCell ref="G7:G8"/>
    <mergeCell ref="F5:F6"/>
    <mergeCell ref="F7:F8"/>
    <mergeCell ref="F11:F12"/>
    <mergeCell ref="F13:F14"/>
    <mergeCell ref="F4:G4"/>
    <mergeCell ref="E5:E6"/>
    <mergeCell ref="E7:E8"/>
    <mergeCell ref="E9:E10"/>
    <mergeCell ref="E11:E12"/>
    <mergeCell ref="E13:E14"/>
    <mergeCell ref="D23:D24"/>
    <mergeCell ref="E23:E24"/>
    <mergeCell ref="D17:D18"/>
    <mergeCell ref="D19:D20"/>
    <mergeCell ref="D21:D22"/>
    <mergeCell ref="E31:E32"/>
    <mergeCell ref="D35:D36"/>
    <mergeCell ref="E33:E34"/>
    <mergeCell ref="D33:D34"/>
    <mergeCell ref="D31:D32"/>
    <mergeCell ref="E27:E28"/>
    <mergeCell ref="E29:E30"/>
    <mergeCell ref="E35:E36"/>
    <mergeCell ref="D27:D28"/>
    <mergeCell ref="D29:D30"/>
    <mergeCell ref="F3:G3"/>
    <mergeCell ref="E86:E87"/>
    <mergeCell ref="G5:G6"/>
    <mergeCell ref="G17:G18"/>
    <mergeCell ref="G15:G16"/>
    <mergeCell ref="E19:E20"/>
    <mergeCell ref="E54:E55"/>
    <mergeCell ref="G50:G51"/>
    <mergeCell ref="E15:E16"/>
    <mergeCell ref="E17:E18"/>
    <mergeCell ref="E71:E72"/>
    <mergeCell ref="E88:E89"/>
    <mergeCell ref="E97:E98"/>
    <mergeCell ref="A91:C91"/>
    <mergeCell ref="A90:C90"/>
    <mergeCell ref="E56:E57"/>
    <mergeCell ref="A87:C87"/>
    <mergeCell ref="D84:D85"/>
    <mergeCell ref="E58:E59"/>
    <mergeCell ref="E84:E85"/>
    <mergeCell ref="A4:C4"/>
    <mergeCell ref="A5:C5"/>
    <mergeCell ref="A7:C7"/>
    <mergeCell ref="A9:C9"/>
    <mergeCell ref="A11:C11"/>
    <mergeCell ref="A13:C13"/>
    <mergeCell ref="A6:C6"/>
    <mergeCell ref="A8:C8"/>
    <mergeCell ref="A10:C10"/>
    <mergeCell ref="A12:C12"/>
    <mergeCell ref="G112:G113"/>
    <mergeCell ref="A18:C18"/>
    <mergeCell ref="A20:C20"/>
    <mergeCell ref="A21:C21"/>
    <mergeCell ref="A22:C22"/>
    <mergeCell ref="A23:C23"/>
    <mergeCell ref="A24:C24"/>
    <mergeCell ref="A19:C19"/>
    <mergeCell ref="D88:D89"/>
    <mergeCell ref="D97:D98"/>
    <mergeCell ref="A14:C14"/>
    <mergeCell ref="A16:C16"/>
    <mergeCell ref="A15:C15"/>
    <mergeCell ref="A17:C17"/>
    <mergeCell ref="A86:C86"/>
    <mergeCell ref="A88:C88"/>
    <mergeCell ref="A63:C63"/>
    <mergeCell ref="A64:C64"/>
    <mergeCell ref="A57:C57"/>
    <mergeCell ref="A58:C58"/>
    <mergeCell ref="A120:C120"/>
    <mergeCell ref="A121:C121"/>
    <mergeCell ref="A122:C122"/>
    <mergeCell ref="A123:C123"/>
    <mergeCell ref="A125:C125"/>
    <mergeCell ref="A26:C26"/>
    <mergeCell ref="A92:C92"/>
    <mergeCell ref="A93:C93"/>
    <mergeCell ref="A60:C60"/>
    <mergeCell ref="A71:C71"/>
  </mergeCells>
  <printOptions horizontalCentered="1"/>
  <pageMargins left="0" right="0" top="0.1968503937007874" bottom="0.3937007874015748" header="0" footer="0"/>
  <pageSetup horizontalDpi="600" verticalDpi="600" orientation="portrait" paperSize="9" scale="64" r:id="rId2"/>
  <headerFooter scaleWithDoc="0" alignWithMargins="0">
    <oddFooter>&amp;C
&amp;8&amp;K01+049Strana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7" sqref="C2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Kalinová Jana</dc:creator>
  <cp:keywords/>
  <dc:description/>
  <cp:lastModifiedBy>Peter Hlaváč</cp:lastModifiedBy>
  <cp:lastPrinted>2023-09-12T06:52:30Z</cp:lastPrinted>
  <dcterms:created xsi:type="dcterms:W3CDTF">2010-10-19T08:52:21Z</dcterms:created>
  <dcterms:modified xsi:type="dcterms:W3CDTF">2023-10-20T08:29:21Z</dcterms:modified>
  <cp:category/>
  <cp:version/>
  <cp:contentType/>
  <cp:contentStatus/>
</cp:coreProperties>
</file>